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istration\RPP 2024-001\Templates\Proposal Phase\"/>
    </mc:Choice>
  </mc:AlternateContent>
  <xr:revisionPtr revIDLastSave="0" documentId="8_{9C9D9C02-E6B8-4E04-9D83-55B412E58AD5}" xr6:coauthVersionLast="47" xr6:coauthVersionMax="47" xr10:uidLastSave="{00000000-0000-0000-0000-000000000000}"/>
  <bookViews>
    <workbookView xWindow="-98" yWindow="-98" windowWidth="28996" windowHeight="15796" tabRatio="406" activeTab="1" xr2:uid="{7DB54F1A-648A-4BA2-BF22-80F2B2B443A1}"/>
  </bookViews>
  <sheets>
    <sheet name="INSTRUCTIONS" sheetId="9" r:id="rId1"/>
    <sheet name="Summary" sheetId="2" r:id="rId2"/>
    <sheet name="Year 1" sheetId="1" r:id="rId3"/>
    <sheet name="Year 2" sheetId="5" r:id="rId4"/>
    <sheet name="Year 3" sheetId="7" r:id="rId5"/>
    <sheet name="Sheet1" sheetId="8" state="hidden" r:id="rId6"/>
  </sheets>
  <definedNames>
    <definedName name="_xlnm.Print_Area" localSheetId="0">INSTRUCTIONS!$B$2:$H$55,INSTRUCTIONS!$J$6:$P$55,INSTRUCTIONS!$R$6:$X$55</definedName>
    <definedName name="_xlnm.Print_Area" localSheetId="2">'Year 1'!$A$1:$J$120</definedName>
    <definedName name="_xlnm.Print_Area" localSheetId="3">'Year 2'!$A$2:$J$119</definedName>
    <definedName name="_xlnm.Print_Area" localSheetId="4">'Year 3'!$A$2:$J$119</definedName>
    <definedName name="_xlnm.Print_Titles" localSheetId="2">'Year 1'!$7:$7</definedName>
    <definedName name="_xlnm.Print_Titles" localSheetId="3">'Year 2'!$11:$11</definedName>
    <definedName name="_xlnm.Print_Titles" localSheetId="4">'Year 3'!$11:$11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7" l="1"/>
  <c r="J36" i="5"/>
  <c r="I53" i="1" l="1"/>
  <c r="D15" i="7"/>
  <c r="D15" i="5"/>
  <c r="D11" i="1"/>
  <c r="E15" i="5" l="1"/>
  <c r="G15" i="5" l="1"/>
  <c r="B15" i="5"/>
  <c r="A15" i="5"/>
  <c r="I93" i="7"/>
  <c r="I94" i="7"/>
  <c r="I95" i="7"/>
  <c r="I96" i="7"/>
  <c r="I97" i="7"/>
  <c r="I98" i="7"/>
  <c r="I99" i="7"/>
  <c r="I92" i="7"/>
  <c r="I78" i="7"/>
  <c r="I79" i="7"/>
  <c r="I80" i="7"/>
  <c r="I81" i="7"/>
  <c r="I82" i="7"/>
  <c r="I83" i="7"/>
  <c r="I84" i="7"/>
  <c r="I85" i="7"/>
  <c r="I86" i="7"/>
  <c r="I87" i="7"/>
  <c r="I77" i="7"/>
  <c r="I66" i="7"/>
  <c r="I67" i="7"/>
  <c r="I68" i="7"/>
  <c r="I69" i="7"/>
  <c r="I70" i="7"/>
  <c r="I71" i="7"/>
  <c r="I72" i="7"/>
  <c r="I65" i="7"/>
  <c r="I73" i="7" s="1"/>
  <c r="I54" i="7"/>
  <c r="I55" i="7"/>
  <c r="I56" i="7"/>
  <c r="I57" i="7"/>
  <c r="I58" i="7"/>
  <c r="I59" i="7"/>
  <c r="I60" i="7"/>
  <c r="I53" i="7"/>
  <c r="I61" i="7" s="1"/>
  <c r="I42" i="7"/>
  <c r="I43" i="7"/>
  <c r="I44" i="7"/>
  <c r="I45" i="7"/>
  <c r="I46" i="7"/>
  <c r="I47" i="7"/>
  <c r="I48" i="7"/>
  <c r="I41" i="7"/>
  <c r="I49" i="7" s="1"/>
  <c r="I34" i="7"/>
  <c r="E11" i="2" s="1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14" i="7"/>
  <c r="I93" i="5"/>
  <c r="I94" i="5"/>
  <c r="I95" i="5"/>
  <c r="I96" i="5"/>
  <c r="I97" i="5"/>
  <c r="I98" i="5"/>
  <c r="I99" i="5"/>
  <c r="I92" i="5"/>
  <c r="I100" i="5" s="1"/>
  <c r="I78" i="5"/>
  <c r="I79" i="5"/>
  <c r="I80" i="5"/>
  <c r="I81" i="5"/>
  <c r="I82" i="5"/>
  <c r="I83" i="5"/>
  <c r="I84" i="5"/>
  <c r="I85" i="5"/>
  <c r="I86" i="5"/>
  <c r="I87" i="5"/>
  <c r="I77" i="5"/>
  <c r="I88" i="5" s="1"/>
  <c r="I66" i="5"/>
  <c r="I67" i="5"/>
  <c r="I68" i="5"/>
  <c r="I69" i="5"/>
  <c r="I70" i="5"/>
  <c r="I71" i="5"/>
  <c r="I72" i="5"/>
  <c r="I65" i="5"/>
  <c r="I73" i="5" s="1"/>
  <c r="I54" i="5"/>
  <c r="I55" i="5"/>
  <c r="I56" i="5"/>
  <c r="I57" i="5"/>
  <c r="I58" i="5"/>
  <c r="I59" i="5"/>
  <c r="I60" i="5"/>
  <c r="I53" i="5"/>
  <c r="I61" i="5" s="1"/>
  <c r="I42" i="5"/>
  <c r="I43" i="5"/>
  <c r="I44" i="5"/>
  <c r="I45" i="5"/>
  <c r="I46" i="5"/>
  <c r="I47" i="5"/>
  <c r="I48" i="5"/>
  <c r="I41" i="5"/>
  <c r="I49" i="5" s="1"/>
  <c r="I34" i="5"/>
  <c r="D11" i="2" s="1"/>
  <c r="E16" i="5"/>
  <c r="F16" i="5" s="1"/>
  <c r="E17" i="5"/>
  <c r="E18" i="5"/>
  <c r="F18" i="5" s="1"/>
  <c r="E19" i="5"/>
  <c r="F19" i="5" s="1"/>
  <c r="E20" i="5"/>
  <c r="E21" i="5"/>
  <c r="F21" i="5" s="1"/>
  <c r="E22" i="5"/>
  <c r="F22" i="5" s="1"/>
  <c r="E23" i="5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E32" i="5"/>
  <c r="F32" i="5" s="1"/>
  <c r="E33" i="5"/>
  <c r="F33" i="5" s="1"/>
  <c r="E14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14" i="5"/>
  <c r="I78" i="1"/>
  <c r="F12" i="1"/>
  <c r="F13" i="1"/>
  <c r="F14" i="1"/>
  <c r="J14" i="1" s="1"/>
  <c r="F15" i="1"/>
  <c r="H15" i="1" s="1"/>
  <c r="F16" i="1"/>
  <c r="F17" i="1"/>
  <c r="F18" i="1"/>
  <c r="F19" i="1"/>
  <c r="F20" i="1"/>
  <c r="F21" i="1"/>
  <c r="F22" i="1"/>
  <c r="H22" i="1" s="1"/>
  <c r="J22" i="1" s="1"/>
  <c r="F23" i="1"/>
  <c r="F24" i="1"/>
  <c r="F25" i="1"/>
  <c r="F26" i="1"/>
  <c r="H26" i="1" s="1"/>
  <c r="F27" i="1"/>
  <c r="F28" i="1"/>
  <c r="F29" i="1"/>
  <c r="H29" i="1" s="1"/>
  <c r="J29" i="1" s="1"/>
  <c r="D10" i="1"/>
  <c r="F10" i="1" s="1"/>
  <c r="F11" i="1"/>
  <c r="H11" i="1" s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I94" i="1"/>
  <c r="I95" i="1"/>
  <c r="I96" i="1"/>
  <c r="I97" i="1"/>
  <c r="I98" i="1"/>
  <c r="I99" i="1"/>
  <c r="I100" i="1"/>
  <c r="I93" i="1"/>
  <c r="I79" i="1"/>
  <c r="I80" i="1"/>
  <c r="I81" i="1"/>
  <c r="I82" i="1"/>
  <c r="I83" i="1"/>
  <c r="I84" i="1"/>
  <c r="I85" i="1"/>
  <c r="I86" i="1"/>
  <c r="I87" i="1"/>
  <c r="I77" i="1"/>
  <c r="I65" i="1"/>
  <c r="I66" i="1"/>
  <c r="I67" i="1"/>
  <c r="I68" i="1"/>
  <c r="I69" i="1"/>
  <c r="I70" i="1"/>
  <c r="I71" i="1"/>
  <c r="I64" i="1"/>
  <c r="I52" i="1"/>
  <c r="I54" i="1"/>
  <c r="I55" i="1"/>
  <c r="I56" i="1"/>
  <c r="I57" i="1"/>
  <c r="I58" i="1"/>
  <c r="I51" i="1"/>
  <c r="I39" i="1"/>
  <c r="I40" i="1"/>
  <c r="I41" i="1"/>
  <c r="I42" i="1"/>
  <c r="I43" i="1"/>
  <c r="I44" i="1"/>
  <c r="I45" i="1"/>
  <c r="I38" i="1"/>
  <c r="I30" i="1"/>
  <c r="H14" i="1"/>
  <c r="H21" i="1"/>
  <c r="J21" i="1" s="1"/>
  <c r="H16" i="1"/>
  <c r="H17" i="1"/>
  <c r="H23" i="1"/>
  <c r="H24" i="1"/>
  <c r="H25" i="1"/>
  <c r="E104" i="5"/>
  <c r="D104" i="5"/>
  <c r="F17" i="5" l="1"/>
  <c r="H10" i="1"/>
  <c r="J10" i="1" s="1"/>
  <c r="I100" i="7"/>
  <c r="I88" i="7"/>
  <c r="F14" i="5"/>
  <c r="I101" i="1"/>
  <c r="I88" i="1"/>
  <c r="I72" i="1"/>
  <c r="I59" i="1"/>
  <c r="I46" i="1"/>
  <c r="F31" i="5"/>
  <c r="F23" i="5"/>
  <c r="F15" i="5"/>
  <c r="F20" i="5"/>
  <c r="F30" i="1"/>
  <c r="H13" i="1"/>
  <c r="J13" i="1" s="1"/>
  <c r="J25" i="1"/>
  <c r="J17" i="1"/>
  <c r="H28" i="1"/>
  <c r="J28" i="1" s="1"/>
  <c r="H20" i="1"/>
  <c r="J20" i="1" s="1"/>
  <c r="H12" i="1"/>
  <c r="J12" i="1" s="1"/>
  <c r="J24" i="1"/>
  <c r="J16" i="1"/>
  <c r="H27" i="1"/>
  <c r="J27" i="1" s="1"/>
  <c r="H19" i="1"/>
  <c r="J19" i="1" s="1"/>
  <c r="J23" i="1"/>
  <c r="J15" i="1"/>
  <c r="J26" i="1"/>
  <c r="H18" i="1"/>
  <c r="J18" i="1" s="1"/>
  <c r="C11" i="2"/>
  <c r="F11" i="2" s="1"/>
  <c r="J32" i="1" l="1"/>
  <c r="J31" i="1"/>
  <c r="F34" i="5"/>
  <c r="H30" i="1"/>
  <c r="J11" i="1"/>
  <c r="J30" i="1" s="1"/>
  <c r="D14" i="2"/>
  <c r="D111" i="5"/>
  <c r="D15" i="2"/>
  <c r="E111" i="5"/>
  <c r="J35" i="5" l="1"/>
  <c r="J33" i="1"/>
  <c r="E27" i="2" l="1"/>
  <c r="E28" i="2"/>
  <c r="E26" i="2"/>
  <c r="D27" i="2"/>
  <c r="D28" i="2"/>
  <c r="D26" i="2"/>
  <c r="E7" i="7" l="1"/>
  <c r="E6" i="7"/>
  <c r="E5" i="7"/>
  <c r="E4" i="7"/>
  <c r="E5" i="5"/>
  <c r="E6" i="5"/>
  <c r="E7" i="5"/>
  <c r="E4" i="5"/>
  <c r="D3" i="2"/>
  <c r="D4" i="2"/>
  <c r="D5" i="2"/>
  <c r="D2" i="2"/>
  <c r="C28" i="2" l="1"/>
  <c r="C27" i="2"/>
  <c r="C26" i="2"/>
  <c r="G104" i="7"/>
  <c r="E104" i="7"/>
  <c r="D104" i="7"/>
  <c r="G104" i="5"/>
  <c r="D111" i="7" l="1"/>
  <c r="G111" i="7"/>
  <c r="E111" i="7"/>
  <c r="E29" i="2"/>
  <c r="D29" i="2"/>
  <c r="C29" i="2"/>
  <c r="E16" i="2" l="1"/>
  <c r="F111" i="7"/>
  <c r="D17" i="2"/>
  <c r="G111" i="5"/>
  <c r="D16" i="2"/>
  <c r="F111" i="5"/>
  <c r="E17" i="2"/>
  <c r="G105" i="1"/>
  <c r="E30" i="7" l="1"/>
  <c r="F30" i="7" s="1"/>
  <c r="E22" i="7"/>
  <c r="F22" i="7" s="1"/>
  <c r="E29" i="7"/>
  <c r="F29" i="7" s="1"/>
  <c r="E17" i="7"/>
  <c r="F17" i="7" s="1"/>
  <c r="E21" i="7"/>
  <c r="F21" i="7" s="1"/>
  <c r="E14" i="7"/>
  <c r="F14" i="7" s="1"/>
  <c r="E16" i="7"/>
  <c r="F16" i="7" s="1"/>
  <c r="E27" i="7"/>
  <c r="F27" i="7" s="1"/>
  <c r="E25" i="7"/>
  <c r="F25" i="7" s="1"/>
  <c r="E33" i="7"/>
  <c r="F33" i="7" s="1"/>
  <c r="E32" i="7"/>
  <c r="F32" i="7" s="1"/>
  <c r="E28" i="7"/>
  <c r="F28" i="7" s="1"/>
  <c r="E26" i="7"/>
  <c r="F26" i="7" s="1"/>
  <c r="E24" i="7"/>
  <c r="F24" i="7" s="1"/>
  <c r="E15" i="7"/>
  <c r="F15" i="7" s="1"/>
  <c r="E20" i="7"/>
  <c r="F20" i="7" s="1"/>
  <c r="E19" i="7"/>
  <c r="F19" i="7" s="1"/>
  <c r="E18" i="7"/>
  <c r="F18" i="7" s="1"/>
  <c r="E31" i="7"/>
  <c r="F31" i="7" s="1"/>
  <c r="E23" i="7"/>
  <c r="F23" i="7" s="1"/>
  <c r="D105" i="1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B14" i="5"/>
  <c r="A14" i="5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H15" i="7" l="1"/>
  <c r="J15" i="7" s="1"/>
  <c r="H16" i="7"/>
  <c r="J16" i="7" s="1"/>
  <c r="H24" i="7"/>
  <c r="J24" i="7" s="1"/>
  <c r="H14" i="7"/>
  <c r="F34" i="7"/>
  <c r="H21" i="7"/>
  <c r="J21" i="7" s="1"/>
  <c r="H26" i="7"/>
  <c r="J26" i="7" s="1"/>
  <c r="H23" i="7"/>
  <c r="J23" i="7" s="1"/>
  <c r="H28" i="7"/>
  <c r="J28" i="7" s="1"/>
  <c r="H17" i="7"/>
  <c r="J17" i="7" s="1"/>
  <c r="H27" i="7"/>
  <c r="J27" i="7" s="1"/>
  <c r="H31" i="7"/>
  <c r="J31" i="7" s="1"/>
  <c r="H32" i="7"/>
  <c r="J32" i="7" s="1"/>
  <c r="H29" i="7"/>
  <c r="J29" i="7" s="1"/>
  <c r="H20" i="7"/>
  <c r="J20" i="7" s="1"/>
  <c r="H18" i="7"/>
  <c r="J18" i="7" s="1"/>
  <c r="H33" i="7"/>
  <c r="J33" i="7" s="1"/>
  <c r="H22" i="7"/>
  <c r="J22" i="7" s="1"/>
  <c r="H19" i="7"/>
  <c r="J19" i="7"/>
  <c r="H25" i="7"/>
  <c r="J25" i="7" s="1"/>
  <c r="H30" i="7"/>
  <c r="J30" i="7" s="1"/>
  <c r="C111" i="7"/>
  <c r="E15" i="2"/>
  <c r="H15" i="5"/>
  <c r="G16" i="5"/>
  <c r="H16" i="5" s="1"/>
  <c r="J16" i="5" s="1"/>
  <c r="G17" i="5"/>
  <c r="H17" i="5" s="1"/>
  <c r="J17" i="5" s="1"/>
  <c r="G18" i="5"/>
  <c r="H18" i="5" s="1"/>
  <c r="J18" i="5" s="1"/>
  <c r="G19" i="5"/>
  <c r="H19" i="5" s="1"/>
  <c r="J19" i="5" s="1"/>
  <c r="G20" i="5"/>
  <c r="H20" i="5" s="1"/>
  <c r="J20" i="5" s="1"/>
  <c r="G21" i="5"/>
  <c r="H21" i="5" s="1"/>
  <c r="J21" i="5" s="1"/>
  <c r="G22" i="5"/>
  <c r="H22" i="5" s="1"/>
  <c r="J22" i="5" s="1"/>
  <c r="G23" i="5"/>
  <c r="H23" i="5" s="1"/>
  <c r="J23" i="5" s="1"/>
  <c r="G24" i="5"/>
  <c r="H24" i="5" s="1"/>
  <c r="J24" i="5" s="1"/>
  <c r="G25" i="5"/>
  <c r="H25" i="5" s="1"/>
  <c r="J25" i="5" s="1"/>
  <c r="G26" i="5"/>
  <c r="H26" i="5" s="1"/>
  <c r="J26" i="5" s="1"/>
  <c r="G27" i="5"/>
  <c r="H27" i="5" s="1"/>
  <c r="J27" i="5" s="1"/>
  <c r="G28" i="5"/>
  <c r="H28" i="5" s="1"/>
  <c r="J28" i="5" s="1"/>
  <c r="G29" i="5"/>
  <c r="H29" i="5" s="1"/>
  <c r="J29" i="5" s="1"/>
  <c r="G30" i="5"/>
  <c r="H30" i="5" s="1"/>
  <c r="J30" i="5" s="1"/>
  <c r="G31" i="5"/>
  <c r="H31" i="5" s="1"/>
  <c r="J31" i="5" s="1"/>
  <c r="G32" i="5"/>
  <c r="H32" i="5" s="1"/>
  <c r="J32" i="5" s="1"/>
  <c r="G33" i="5"/>
  <c r="H33" i="5" s="1"/>
  <c r="J33" i="5" s="1"/>
  <c r="G14" i="5"/>
  <c r="H14" i="5" s="1"/>
  <c r="J14" i="5" s="1"/>
  <c r="J35" i="7" l="1"/>
  <c r="H34" i="7"/>
  <c r="H34" i="5"/>
  <c r="J15" i="5"/>
  <c r="J34" i="5" s="1"/>
  <c r="J14" i="7"/>
  <c r="J34" i="7" s="1"/>
  <c r="C104" i="5"/>
  <c r="E105" i="1"/>
  <c r="C104" i="7"/>
  <c r="F105" i="1"/>
  <c r="E13" i="2"/>
  <c r="E14" i="2"/>
  <c r="J37" i="5" l="1"/>
  <c r="J37" i="7"/>
  <c r="D9" i="2"/>
  <c r="E9" i="2"/>
  <c r="D112" i="1"/>
  <c r="C14" i="2"/>
  <c r="C112" i="1"/>
  <c r="C13" i="2"/>
  <c r="C9" i="2"/>
  <c r="E112" i="1"/>
  <c r="C15" i="2"/>
  <c r="F112" i="1"/>
  <c r="C16" i="2"/>
  <c r="G112" i="1"/>
  <c r="C17" i="2"/>
  <c r="C10" i="2"/>
  <c r="D13" i="2"/>
  <c r="C111" i="5"/>
  <c r="C105" i="1"/>
  <c r="F16" i="2" l="1"/>
  <c r="F14" i="2"/>
  <c r="F17" i="2"/>
  <c r="F15" i="2"/>
  <c r="A104" i="7" l="1"/>
  <c r="A111" i="7"/>
  <c r="C12" i="2"/>
  <c r="C18" i="2" s="1"/>
  <c r="B112" i="1"/>
  <c r="B105" i="1"/>
  <c r="D10" i="2"/>
  <c r="E10" i="2"/>
  <c r="A112" i="1"/>
  <c r="A105" i="1"/>
  <c r="F13" i="2"/>
  <c r="F9" i="2"/>
  <c r="I105" i="1" l="1"/>
  <c r="B104" i="5"/>
  <c r="B104" i="7"/>
  <c r="B111" i="7"/>
  <c r="C19" i="2"/>
  <c r="D12" i="2"/>
  <c r="D18" i="2" s="1"/>
  <c r="B111" i="5"/>
  <c r="A111" i="5"/>
  <c r="A104" i="5"/>
  <c r="E12" i="2"/>
  <c r="F10" i="2"/>
  <c r="I106" i="1" l="1"/>
  <c r="I107" i="1"/>
  <c r="I104" i="7"/>
  <c r="I105" i="7"/>
  <c r="I106" i="7"/>
  <c r="I104" i="5"/>
  <c r="E19" i="2"/>
  <c r="D19" i="2"/>
  <c r="F12" i="2"/>
  <c r="E18" i="2"/>
  <c r="I108" i="1" l="1"/>
  <c r="H112" i="1" s="1"/>
  <c r="I112" i="1" s="1"/>
  <c r="I113" i="1" s="1"/>
  <c r="I114" i="1" s="1"/>
  <c r="C22" i="2" s="1"/>
  <c r="I107" i="7"/>
  <c r="H111" i="7" s="1"/>
  <c r="E20" i="2" s="1"/>
  <c r="I106" i="5"/>
  <c r="I105" i="5"/>
  <c r="F19" i="2"/>
  <c r="F18" i="2"/>
  <c r="I111" i="7" l="1"/>
  <c r="I112" i="7" s="1"/>
  <c r="E21" i="2" s="1"/>
  <c r="C20" i="2"/>
  <c r="I107" i="5"/>
  <c r="H111" i="5" s="1"/>
  <c r="I111" i="5" s="1"/>
  <c r="I112" i="5" s="1"/>
  <c r="C21" i="2"/>
  <c r="D20" i="2" l="1"/>
  <c r="F20" i="2" s="1"/>
  <c r="I113" i="5"/>
  <c r="D22" i="2" s="1"/>
  <c r="D21" i="2"/>
  <c r="F21" i="2" s="1"/>
  <c r="I113" i="7"/>
  <c r="E22" i="2" s="1"/>
  <c r="F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Bailey, Lauren</author>
  </authors>
  <commentList>
    <comment ref="H106" authorId="0" shapeId="0" xr:uid="{1B5FAC8B-7690-4997-846E-1CF3A2387D80}">
      <text>
        <r>
          <rPr>
            <b/>
            <sz val="12"/>
            <color indexed="81"/>
            <rFont val="Tahoma"/>
            <family val="2"/>
          </rPr>
          <t>If using cells H106 &amp; H107 for split IDC rates, please ensure H105 = 0.00%</t>
        </r>
      </text>
    </comment>
    <comment ref="H107" authorId="0" shapeId="0" xr:uid="{AF917FC5-AAF6-46D2-8BDC-3221B2543565}">
      <text>
        <r>
          <rPr>
            <b/>
            <sz val="12"/>
            <color indexed="81"/>
            <rFont val="Tahoma"/>
            <family val="2"/>
          </rPr>
          <t>If using cells H106 &amp; H107 for split IDC rates, please ensure H105 = 0.00%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Bailey, Lauren</author>
  </authors>
  <commentList>
    <comment ref="H105" authorId="0" shapeId="0" xr:uid="{143E9BE7-0F5A-4CDD-BD1D-3D020C6F9EA6}">
      <text>
        <r>
          <rPr>
            <b/>
            <sz val="12"/>
            <color indexed="81"/>
            <rFont val="Tahoma"/>
            <family val="2"/>
          </rPr>
          <t>If using cells H105 &amp; H106 for split IDC rates, please ensure H104 = 0.00%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6" authorId="0" shapeId="0" xr:uid="{3F99998B-2919-45DF-BA2F-FDE812407005}">
      <text>
        <r>
          <rPr>
            <b/>
            <sz val="12"/>
            <color indexed="81"/>
            <rFont val="Tahoma"/>
            <family val="2"/>
          </rPr>
          <t>If using cells H105 &amp; H106 for split IDC rates, please ensure H104 = 0.00%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Bailey, Lauren</author>
  </authors>
  <commentList>
    <comment ref="H105" authorId="0" shapeId="0" xr:uid="{2607866C-22CF-4AE3-BFD8-DDE0B34257B3}">
      <text>
        <r>
          <rPr>
            <b/>
            <sz val="12"/>
            <color indexed="81"/>
            <rFont val="Tahoma"/>
            <family val="2"/>
          </rPr>
          <t>If using cells H105 &amp; H106 for split IDC rates, please ensure H104 = 0.00%</t>
        </r>
      </text>
    </comment>
    <comment ref="H106" authorId="0" shapeId="0" xr:uid="{04E28CD1-422B-40DF-BA9E-383A24F6F7DA}">
      <text>
        <r>
          <rPr>
            <b/>
            <sz val="12"/>
            <color indexed="81"/>
            <rFont val="Tahoma"/>
            <family val="2"/>
          </rPr>
          <t>If using cells H105 &amp; H106 for split IDC rates, please ensure H104 = 0.00%</t>
        </r>
      </text>
    </comment>
  </commentList>
</comments>
</file>

<file path=xl/sharedStrings.xml><?xml version="1.0" encoding="utf-8"?>
<sst xmlns="http://schemas.openxmlformats.org/spreadsheetml/2006/main" count="371" uniqueCount="115">
  <si>
    <t>Labor</t>
  </si>
  <si>
    <t>Calendar Months</t>
  </si>
  <si>
    <t>Year 1</t>
  </si>
  <si>
    <t>Year 2</t>
  </si>
  <si>
    <t>Year 3</t>
  </si>
  <si>
    <t>Est. Hours</t>
  </si>
  <si>
    <t>Pay Rate/ Hour</t>
  </si>
  <si>
    <t>Fringe Rate</t>
  </si>
  <si>
    <t>Total Fringe</t>
  </si>
  <si>
    <t>Name</t>
  </si>
  <si>
    <t>Title</t>
  </si>
  <si>
    <t>Travel</t>
  </si>
  <si>
    <t>Equipment</t>
  </si>
  <si>
    <t>Other Direct Costs</t>
  </si>
  <si>
    <t>Indirect Costs</t>
  </si>
  <si>
    <t>TOTAL</t>
  </si>
  <si>
    <t>Purpose</t>
  </si>
  <si>
    <t>Origin</t>
  </si>
  <si>
    <t>Destination</t>
  </si>
  <si>
    <t># of Days</t>
  </si>
  <si>
    <t># of Travelers</t>
  </si>
  <si>
    <t>Est. Cost/Person</t>
  </si>
  <si>
    <t>Total Cost</t>
  </si>
  <si>
    <t>Materials and Supplies</t>
  </si>
  <si>
    <t>Trip</t>
  </si>
  <si>
    <t>Category</t>
  </si>
  <si>
    <t>Quantity</t>
  </si>
  <si>
    <t>Unit Cost</t>
  </si>
  <si>
    <t>Institution</t>
  </si>
  <si>
    <t>Materials/Supplies</t>
  </si>
  <si>
    <t>General Description</t>
  </si>
  <si>
    <t>Indirect Rate</t>
  </si>
  <si>
    <t>Subawards</t>
  </si>
  <si>
    <t xml:space="preserve">Labor: </t>
  </si>
  <si>
    <t xml:space="preserve">Fringe: </t>
  </si>
  <si>
    <t xml:space="preserve">Travel: </t>
  </si>
  <si>
    <t xml:space="preserve">Equipment: </t>
  </si>
  <si>
    <t xml:space="preserve">Subawards/Contractual Costs: </t>
  </si>
  <si>
    <t xml:space="preserve">Budget Category  </t>
  </si>
  <si>
    <t xml:space="preserve">Total Project Cost: </t>
  </si>
  <si>
    <t xml:space="preserve">&lt;--- Enter % </t>
  </si>
  <si>
    <t>Labor Escalation Rate (if applicable):</t>
  </si>
  <si>
    <t xml:space="preserve">Materials and Supplies: </t>
  </si>
  <si>
    <t>Subawards/Contractual Costs (Additional detailed budget still required for each subcontract)</t>
  </si>
  <si>
    <t>Modified Total Direct Cost and Indirect Cost Calculation</t>
  </si>
  <si>
    <t>Participant Title</t>
  </si>
  <si>
    <t>PI</t>
  </si>
  <si>
    <t>Co-PI</t>
  </si>
  <si>
    <t>Graduate Student</t>
  </si>
  <si>
    <t xml:space="preserve">Post-Doc </t>
  </si>
  <si>
    <t>Research Scientist</t>
  </si>
  <si>
    <t>Undergraduate Student</t>
  </si>
  <si>
    <t>Other</t>
  </si>
  <si>
    <t>Yes</t>
  </si>
  <si>
    <t>No</t>
  </si>
  <si>
    <t>Apply Indirect Cost</t>
  </si>
  <si>
    <t xml:space="preserve">Other Direct Costs: </t>
  </si>
  <si>
    <t>Cumulative Total Year 1</t>
  </si>
  <si>
    <t>Cumulative Total Year 2</t>
  </si>
  <si>
    <t xml:space="preserve">Total Direct Costs: </t>
  </si>
  <si>
    <t>Cumulative Total Year 3</t>
  </si>
  <si>
    <t>Lead PI:</t>
  </si>
  <si>
    <t>Lead Institution:</t>
  </si>
  <si>
    <t>Project Information</t>
  </si>
  <si>
    <t>Institution Name:</t>
  </si>
  <si>
    <t>Solicitation Number:</t>
  </si>
  <si>
    <t xml:space="preserve">Modified Total Direct Costs: </t>
  </si>
  <si>
    <t>Number of Undergraduate Students Funded:</t>
  </si>
  <si>
    <t>Number of Graduate Students Funded:</t>
  </si>
  <si>
    <t>Number of Post Docs Funded:</t>
  </si>
  <si>
    <t>Please provide the following information:</t>
  </si>
  <si>
    <t>Total Students Funded:</t>
  </si>
  <si>
    <t xml:space="preserve">Number of Students Funded  </t>
  </si>
  <si>
    <t>Summary</t>
  </si>
  <si>
    <t>Enter in your Institution Name, Solicitation Number, Lead PI name and Lead Institution name.</t>
  </si>
  <si>
    <t>Equipment, Materials/Supplies and Other Direct Costs</t>
  </si>
  <si>
    <t>Please enter:
1) Number of Undergraduate Students Funded
2) Number of Graduate Students Funded
3) Number of Post Docs Funded</t>
  </si>
  <si>
    <t>Information will auto-populate from Year 1</t>
  </si>
  <si>
    <t>All information shown is pulled from either Year 1, Year 2 or Year 3.   
There is no information to enter on this tab.</t>
  </si>
  <si>
    <t>Number of Students Funded</t>
  </si>
  <si>
    <r>
      <t xml:space="preserve">*** Please note: While all of the information listed below is required (where applicable), items marked in </t>
    </r>
    <r>
      <rPr>
        <b/>
        <i/>
        <sz val="12"/>
        <color rgb="FFFF0000"/>
        <rFont val="Times New Roman"/>
        <family val="1"/>
      </rPr>
      <t xml:space="preserve">red </t>
    </r>
    <r>
      <rPr>
        <b/>
        <i/>
        <sz val="12"/>
        <rFont val="Times New Roman"/>
        <family val="1"/>
      </rPr>
      <t xml:space="preserve">are necessary for cost calculations.  </t>
    </r>
  </si>
  <si>
    <r>
      <t xml:space="preserve">For each trip:
1) Enter in the Purpose of the trip (Ex: Program Review)
2) Enter in the Origin for the trip
3) Enter in the Destination for the trip (if known)
4) Enter in the expected duration/number of days
</t>
    </r>
    <r>
      <rPr>
        <sz val="10"/>
        <color rgb="FFFF0000"/>
        <rFont val="Times New Roman"/>
        <family val="1"/>
      </rPr>
      <t>5) Enter in the number of travelers for the trip
6) Enter in the estimated cost per traveler</t>
    </r>
    <r>
      <rPr>
        <sz val="10"/>
        <color theme="1"/>
        <rFont val="Times New Roman"/>
        <family val="1"/>
      </rPr>
      <t xml:space="preserve">
</t>
    </r>
  </si>
  <si>
    <r>
      <t xml:space="preserve">For each trip:
1) Enter in the Purpose of the trip (Ex: Program Review)
2) Enter in the Origin for the trip
3) Enter in the Destination for the trip (if known)
4) Enter in the expected duration/number of days
</t>
    </r>
    <r>
      <rPr>
        <sz val="10"/>
        <color rgb="FFFF0000"/>
        <rFont val="Times New Roman"/>
        <family val="1"/>
      </rPr>
      <t xml:space="preserve">5) Enter in the number of travelers for the trip
6) Enter in the estimated cost per traveler
</t>
    </r>
  </si>
  <si>
    <r>
      <t xml:space="preserve">For equipment, materials/supplies and other direct costs:
1) Enter in a description of the item
</t>
    </r>
    <r>
      <rPr>
        <sz val="10"/>
        <color rgb="FFFF0000"/>
        <rFont val="Times New Roman"/>
        <family val="1"/>
      </rPr>
      <t>2) From the drop-down menu, choose whether the item is subject to the Indirect Cost calculation
3) Enter in the total number of units 
4) Enter in the cost per unit</t>
    </r>
  </si>
  <si>
    <r>
      <t xml:space="preserve">For equipment, materials/supplies and/or Other Direct Costs:
1) Enter in a description of the item
</t>
    </r>
    <r>
      <rPr>
        <sz val="10"/>
        <color rgb="FFFF0000"/>
        <rFont val="Times New Roman"/>
        <family val="1"/>
      </rPr>
      <t>2) From the drop-down menu, choose whether the item is subject to the Indirect Cost calculation
3) Enter in the total number of units 
4) Enter in the cost per unit</t>
    </r>
  </si>
  <si>
    <r>
      <t xml:space="preserve">For each subaward and/or consultant to be included:
1) Enter the name of the institution
</t>
    </r>
    <r>
      <rPr>
        <sz val="10"/>
        <color rgb="FFFF0000"/>
        <rFont val="Times New Roman"/>
        <family val="1"/>
      </rPr>
      <t>2) Enter the total cost for labor
3) Enter the total cost for fringe, if applicable
4) Enter the total cost for travel
5) Enter the total cost for materials/supplies
6) Enter the total cost for other direct costs
7) Enter the total cost for indirect costs</t>
    </r>
  </si>
  <si>
    <t>Fee/Profit (if applicable):</t>
  </si>
  <si>
    <t xml:space="preserve">Fee/Profit:  </t>
  </si>
  <si>
    <t>Enter in the rate for Fee/Profit (if applicable).</t>
  </si>
  <si>
    <t xml:space="preserve">Labor Overhead: </t>
  </si>
  <si>
    <t>Overhead</t>
  </si>
  <si>
    <t>Indirect Costs + Other Labor IDC</t>
  </si>
  <si>
    <t xml:space="preserve">Indirect Costs (including Other Labor IDC): </t>
  </si>
  <si>
    <t>Other Labor IDC (if applicable):</t>
  </si>
  <si>
    <t>Labor Overhead Rate (if applicable):</t>
  </si>
  <si>
    <t>Insurance 
(if applicable)</t>
  </si>
  <si>
    <t xml:space="preserve">Insurance: </t>
  </si>
  <si>
    <t>Labor + Fringe + Insurance</t>
  </si>
  <si>
    <r>
      <t xml:space="preserve">For each person that will be working on the project: 
1) Information will auto-populate from Year 1; can be updated as needed
2) Information will auto-populate from Year 1; can be updated as needed
</t>
    </r>
    <r>
      <rPr>
        <sz val="10"/>
        <color rgb="FFFF0000"/>
        <rFont val="Times New Roman"/>
        <family val="1"/>
      </rPr>
      <t xml:space="preserve">3) Enter in calendar months to be worked on the project and estimated hours will automatically calculate </t>
    </r>
    <r>
      <rPr>
        <b/>
        <i/>
        <u/>
        <sz val="10"/>
        <color rgb="FFFF0000"/>
        <rFont val="Times New Roman"/>
        <family val="1"/>
      </rPr>
      <t>OR</t>
    </r>
    <r>
      <rPr>
        <sz val="10"/>
        <color rgb="FFFF0000"/>
        <rFont val="Times New Roman"/>
        <family val="1"/>
      </rPr>
      <t xml:space="preserve"> enter in the number of hours to be worked
4) Information will auto-populate from Year 1; can be updated as needed
5) Information will auto-populate from Year 1; can be updated as needed
6) Enter in the annual amount for insurance</t>
    </r>
  </si>
  <si>
    <r>
      <t xml:space="preserve">For each person that will be working on the project: 
1) Information will auto-populate from Year 1; can be updated as needed
2) Information will auto-populate from Year 1; can be updated as needed
</t>
    </r>
    <r>
      <rPr>
        <sz val="10"/>
        <color rgb="FFFF0000"/>
        <rFont val="Times New Roman"/>
        <family val="1"/>
      </rPr>
      <t xml:space="preserve">3) Enter in calendar months to be worked on the project and estimated hours will automatically calculate </t>
    </r>
    <r>
      <rPr>
        <b/>
        <i/>
        <u/>
        <sz val="10"/>
        <color rgb="FFFF0000"/>
        <rFont val="Times New Roman"/>
        <family val="1"/>
      </rPr>
      <t>OR</t>
    </r>
    <r>
      <rPr>
        <sz val="10"/>
        <color rgb="FFFF0000"/>
        <rFont val="Times New Roman"/>
        <family val="1"/>
      </rPr>
      <t xml:space="preserve"> enter in the number of hours to be worked
4) Information will auto-populate from Year 1; can be updated as needed
5) Information will auto-populate from Year 1; can be updated as needed</t>
    </r>
    <r>
      <rPr>
        <sz val="10"/>
        <color theme="1"/>
        <rFont val="Times New Roman"/>
        <family val="1"/>
      </rPr>
      <t xml:space="preserve">
</t>
    </r>
    <r>
      <rPr>
        <sz val="10"/>
        <color rgb="FFFF0000"/>
        <rFont val="Times New Roman"/>
        <family val="1"/>
      </rPr>
      <t>6) Enter in the annual amount for insurance</t>
    </r>
  </si>
  <si>
    <t>Insurance
(if applicable)</t>
  </si>
  <si>
    <t>1</t>
  </si>
  <si>
    <t>2</t>
  </si>
  <si>
    <t>3</t>
  </si>
  <si>
    <t>4</t>
  </si>
  <si>
    <t>5</t>
  </si>
  <si>
    <t>6</t>
  </si>
  <si>
    <t>7</t>
  </si>
  <si>
    <t>8</t>
  </si>
  <si>
    <t>Fringe &amp; Insurance</t>
  </si>
  <si>
    <r>
      <t xml:space="preserve">For each person that will be working on the project: 
1) Enter in his/her name
2) Choose a title from the drop-down menu provided
</t>
    </r>
    <r>
      <rPr>
        <sz val="10"/>
        <color rgb="FFFF0000"/>
        <rFont val="Times New Roman"/>
        <family val="1"/>
      </rPr>
      <t xml:space="preserve">3) Enter in calendar months to be worked on the project and estimated hours will automatically calculate </t>
    </r>
    <r>
      <rPr>
        <b/>
        <i/>
        <u/>
        <sz val="10"/>
        <color rgb="FFFF0000"/>
        <rFont val="Times New Roman"/>
        <family val="1"/>
      </rPr>
      <t>OR</t>
    </r>
    <r>
      <rPr>
        <sz val="10"/>
        <color rgb="FFFF0000"/>
        <rFont val="Times New Roman"/>
        <family val="1"/>
      </rPr>
      <t xml:space="preserve"> enter in the number of hours to be worked
4) Enter in the hourly pay rate
5) Enter in the fringe rate, if applicable</t>
    </r>
    <r>
      <rPr>
        <sz val="10"/>
        <color theme="1"/>
        <rFont val="Times New Roman"/>
        <family val="1"/>
      </rPr>
      <t xml:space="preserve">
</t>
    </r>
    <r>
      <rPr>
        <sz val="10"/>
        <color rgb="FFFF0000"/>
        <rFont val="Times New Roman"/>
        <family val="1"/>
      </rPr>
      <t>6) Enter in the annual amount for insurance</t>
    </r>
    <r>
      <rPr>
        <sz val="10"/>
        <color theme="1"/>
        <rFont val="Times New Roman"/>
        <family val="1"/>
      </rPr>
      <t xml:space="preserve">
7) Use the Labor Overhead and Other Labor IDC fields if needed (i.e. Industry budgets where Overhead is charged on Labor, but no other categories and no IDC rate).</t>
    </r>
  </si>
  <si>
    <r>
      <t>Labor (</t>
    </r>
    <r>
      <rPr>
        <b/>
        <sz val="10"/>
        <color rgb="FFFF0000"/>
        <rFont val="Times New Roman"/>
        <family val="1"/>
      </rPr>
      <t>Escalation rate</t>
    </r>
    <r>
      <rPr>
        <b/>
        <sz val="10"/>
        <color theme="1"/>
        <rFont val="Times New Roman"/>
        <family val="1"/>
      </rPr>
      <t xml:space="preserve"> can be entered at the top of the worksheet, if applicable)
If escalation rates vary, do not use the escalation rate field, and hard-key each year's Labor rates.</t>
    </r>
  </si>
  <si>
    <r>
      <t xml:space="preserve">Enter in the rate for Indirect Costs.
Use rows 106 &amp; 107 if IDC is split during the FY.
</t>
    </r>
    <r>
      <rPr>
        <sz val="10"/>
        <rFont val="Times New Roman"/>
        <family val="1"/>
      </rPr>
      <t>Subawards field calculates for the first 25k of each Institution.</t>
    </r>
  </si>
  <si>
    <t>Enter in the rate for Indirect Costs.
Use rows 106 &amp; 107 if IDC is split during the FY.
If all IDC has been captured on Subawards, enter 0 in that field.</t>
  </si>
  <si>
    <t>TEES/JHTO-RPP-2024-001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</si>
</sst>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C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i/>
      <u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</font>
    <font>
      <i/>
      <sz val="10"/>
      <color rgb="FFFF0000"/>
      <name val="Times New Roman"/>
      <family val="1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A00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11" borderId="0" xfId="0" applyFont="1" applyFill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10" borderId="1" xfId="0" applyFont="1" applyFill="1" applyBorder="1"/>
    <xf numFmtId="0" fontId="4" fillId="10" borderId="2" xfId="0" applyFont="1" applyFill="1" applyBorder="1"/>
    <xf numFmtId="0" fontId="4" fillId="10" borderId="3" xfId="0" applyFont="1" applyFill="1" applyBorder="1"/>
    <xf numFmtId="0" fontId="8" fillId="0" borderId="2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9" borderId="1" xfId="0" applyFont="1" applyFill="1" applyBorder="1"/>
    <xf numFmtId="0" fontId="4" fillId="9" borderId="3" xfId="0" applyFont="1" applyFill="1" applyBorder="1"/>
    <xf numFmtId="0" fontId="4" fillId="2" borderId="28" xfId="0" applyFont="1" applyFill="1" applyBorder="1"/>
    <xf numFmtId="0" fontId="4" fillId="2" borderId="27" xfId="0" applyFont="1" applyFill="1" applyBorder="1"/>
    <xf numFmtId="0" fontId="8" fillId="0" borderId="1" xfId="0" applyFont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right"/>
    </xf>
    <xf numFmtId="0" fontId="3" fillId="12" borderId="0" xfId="0" applyFont="1" applyFill="1" applyAlignment="1">
      <alignment horizontal="right"/>
    </xf>
    <xf numFmtId="0" fontId="3" fillId="12" borderId="24" xfId="0" applyFont="1" applyFill="1" applyBorder="1" applyAlignment="1">
      <alignment horizontal="right"/>
    </xf>
    <xf numFmtId="0" fontId="2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0" borderId="10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8" fillId="3" borderId="21" xfId="0" applyFont="1" applyFill="1" applyBorder="1" applyAlignment="1">
      <alignment horizontal="center"/>
    </xf>
    <xf numFmtId="0" fontId="4" fillId="0" borderId="33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3" fillId="11" borderId="13" xfId="0" applyFont="1" applyFill="1" applyBorder="1" applyAlignment="1">
      <alignment horizontal="right"/>
    </xf>
    <xf numFmtId="0" fontId="3" fillId="11" borderId="24" xfId="0" applyFont="1" applyFill="1" applyBorder="1" applyAlignment="1">
      <alignment horizontal="right"/>
    </xf>
    <xf numFmtId="9" fontId="5" fillId="5" borderId="0" xfId="2" applyFont="1" applyFill="1" applyAlignment="1" applyProtection="1">
      <alignment horizontal="center"/>
      <protection locked="0"/>
    </xf>
    <xf numFmtId="10" fontId="4" fillId="0" borderId="0" xfId="2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0" fontId="4" fillId="0" borderId="13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24" xfId="0" applyFont="1" applyBorder="1" applyProtection="1">
      <protection locked="0"/>
    </xf>
    <xf numFmtId="165" fontId="4" fillId="0" borderId="24" xfId="0" applyNumberFormat="1" applyFont="1" applyBorder="1" applyAlignment="1" applyProtection="1">
      <alignment horizontal="center"/>
      <protection locked="0"/>
    </xf>
    <xf numFmtId="10" fontId="4" fillId="0" borderId="13" xfId="2" applyNumberFormat="1" applyFont="1" applyBorder="1" applyAlignment="1" applyProtection="1">
      <alignment horizontal="center"/>
      <protection locked="0"/>
    </xf>
    <xf numFmtId="0" fontId="3" fillId="4" borderId="13" xfId="0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24" xfId="0" applyFont="1" applyFill="1" applyBorder="1" applyAlignment="1">
      <alignment horizontal="right"/>
    </xf>
    <xf numFmtId="0" fontId="4" fillId="12" borderId="31" xfId="0" applyFont="1" applyFill="1" applyBorder="1" applyAlignment="1" applyProtection="1">
      <alignment horizontal="center"/>
      <protection hidden="1"/>
    </xf>
    <xf numFmtId="0" fontId="4" fillId="12" borderId="32" xfId="0" applyFont="1" applyFill="1" applyBorder="1" applyAlignment="1" applyProtection="1">
      <alignment horizontal="center"/>
      <protection hidden="1"/>
    </xf>
    <xf numFmtId="0" fontId="8" fillId="2" borderId="33" xfId="0" applyFont="1" applyFill="1" applyBorder="1" applyAlignment="1" applyProtection="1">
      <alignment horizontal="center"/>
      <protection hidden="1"/>
    </xf>
    <xf numFmtId="0" fontId="8" fillId="6" borderId="33" xfId="0" applyFont="1" applyFill="1" applyBorder="1" applyAlignment="1" applyProtection="1">
      <alignment horizontal="center"/>
      <protection hidden="1"/>
    </xf>
    <xf numFmtId="0" fontId="8" fillId="3" borderId="33" xfId="0" applyFont="1" applyFill="1" applyBorder="1" applyAlignment="1" applyProtection="1">
      <alignment horizontal="center"/>
      <protection hidden="1"/>
    </xf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 wrapText="1"/>
    </xf>
    <xf numFmtId="0" fontId="8" fillId="5" borderId="1" xfId="0" applyFont="1" applyFill="1" applyBorder="1" applyProtection="1">
      <protection locked="0"/>
    </xf>
    <xf numFmtId="0" fontId="11" fillId="0" borderId="10" xfId="0" applyFont="1" applyBorder="1" applyAlignment="1">
      <alignment horizontal="right"/>
    </xf>
    <xf numFmtId="44" fontId="4" fillId="0" borderId="0" xfId="0" applyNumberFormat="1" applyFont="1"/>
    <xf numFmtId="10" fontId="8" fillId="5" borderId="2" xfId="2" applyNumberFormat="1" applyFont="1" applyFill="1" applyBorder="1" applyAlignment="1" applyProtection="1">
      <alignment horizont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10" fontId="8" fillId="5" borderId="24" xfId="2" applyNumberFormat="1" applyFont="1" applyFill="1" applyBorder="1" applyAlignment="1" applyProtection="1">
      <alignment horizontal="center"/>
      <protection locked="0"/>
    </xf>
    <xf numFmtId="0" fontId="13" fillId="11" borderId="31" xfId="0" applyFont="1" applyFill="1" applyBorder="1" applyAlignment="1">
      <alignment horizontal="center" vertical="center"/>
    </xf>
    <xf numFmtId="0" fontId="4" fillId="11" borderId="31" xfId="0" applyFont="1" applyFill="1" applyBorder="1" applyProtection="1">
      <protection locked="0"/>
    </xf>
    <xf numFmtId="0" fontId="4" fillId="10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/>
    </xf>
    <xf numFmtId="10" fontId="8" fillId="5" borderId="21" xfId="2" applyNumberFormat="1" applyFon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>
      <alignment horizontal="center" vertical="center"/>
    </xf>
    <xf numFmtId="0" fontId="4" fillId="0" borderId="9" xfId="0" quotePrefix="1" applyFont="1" applyBorder="1" applyAlignment="1">
      <alignment horizontal="center"/>
    </xf>
    <xf numFmtId="2" fontId="4" fillId="4" borderId="0" xfId="0" applyNumberFormat="1" applyFont="1" applyFill="1" applyAlignment="1" applyProtection="1">
      <alignment horizontal="center"/>
      <protection locked="0"/>
    </xf>
    <xf numFmtId="0" fontId="4" fillId="0" borderId="8" xfId="0" quotePrefix="1" applyFont="1" applyBorder="1" applyAlignment="1">
      <alignment horizontal="center"/>
    </xf>
    <xf numFmtId="2" fontId="4" fillId="4" borderId="54" xfId="0" applyNumberFormat="1" applyFont="1" applyFill="1" applyBorder="1" applyAlignment="1" applyProtection="1">
      <alignment horizontal="center"/>
      <protection locked="0"/>
    </xf>
    <xf numFmtId="42" fontId="4" fillId="2" borderId="71" xfId="1" applyNumberFormat="1" applyFont="1" applyFill="1" applyBorder="1" applyAlignment="1">
      <alignment horizontal="center"/>
    </xf>
    <xf numFmtId="42" fontId="4" fillId="2" borderId="9" xfId="1" applyNumberFormat="1" applyFont="1" applyFill="1" applyBorder="1" applyAlignment="1">
      <alignment horizontal="center"/>
    </xf>
    <xf numFmtId="42" fontId="4" fillId="2" borderId="47" xfId="1" applyNumberFormat="1" applyFont="1" applyFill="1" applyBorder="1" applyAlignment="1">
      <alignment horizontal="center"/>
    </xf>
    <xf numFmtId="42" fontId="8" fillId="2" borderId="26" xfId="0" applyNumberFormat="1" applyFont="1" applyFill="1" applyBorder="1"/>
    <xf numFmtId="42" fontId="8" fillId="5" borderId="46" xfId="1" applyNumberFormat="1" applyFont="1" applyFill="1" applyBorder="1" applyAlignment="1">
      <alignment horizontal="center"/>
    </xf>
    <xf numFmtId="42" fontId="4" fillId="6" borderId="71" xfId="1" applyNumberFormat="1" applyFont="1" applyFill="1" applyBorder="1" applyAlignment="1" applyProtection="1">
      <alignment horizontal="center"/>
      <protection hidden="1"/>
    </xf>
    <xf numFmtId="42" fontId="4" fillId="6" borderId="9" xfId="1" applyNumberFormat="1" applyFont="1" applyFill="1" applyBorder="1" applyAlignment="1" applyProtection="1">
      <alignment horizontal="center"/>
      <protection hidden="1"/>
    </xf>
    <xf numFmtId="42" fontId="4" fillId="6" borderId="47" xfId="1" applyNumberFormat="1" applyFont="1" applyFill="1" applyBorder="1" applyAlignment="1" applyProtection="1">
      <alignment horizontal="center"/>
      <protection hidden="1"/>
    </xf>
    <xf numFmtId="42" fontId="8" fillId="5" borderId="3" xfId="1" applyNumberFormat="1" applyFont="1" applyFill="1" applyBorder="1" applyAlignment="1">
      <alignment horizontal="center"/>
    </xf>
    <xf numFmtId="42" fontId="4" fillId="3" borderId="71" xfId="1" applyNumberFormat="1" applyFont="1" applyFill="1" applyBorder="1" applyAlignment="1" applyProtection="1">
      <alignment horizontal="center"/>
      <protection hidden="1"/>
    </xf>
    <xf numFmtId="42" fontId="4" fillId="3" borderId="9" xfId="1" applyNumberFormat="1" applyFont="1" applyFill="1" applyBorder="1" applyAlignment="1" applyProtection="1">
      <alignment horizontal="center"/>
      <protection hidden="1"/>
    </xf>
    <xf numFmtId="42" fontId="4" fillId="3" borderId="47" xfId="1" applyNumberFormat="1" applyFont="1" applyFill="1" applyBorder="1" applyAlignment="1" applyProtection="1">
      <alignment horizontal="center"/>
      <protection hidden="1"/>
    </xf>
    <xf numFmtId="42" fontId="8" fillId="2" borderId="21" xfId="0" applyNumberFormat="1" applyFont="1" applyFill="1" applyBorder="1"/>
    <xf numFmtId="42" fontId="8" fillId="5" borderId="21" xfId="1" applyNumberFormat="1" applyFont="1" applyFill="1" applyBorder="1" applyAlignment="1">
      <alignment horizontal="center"/>
    </xf>
    <xf numFmtId="42" fontId="12" fillId="12" borderId="34" xfId="1" applyNumberFormat="1" applyFont="1" applyFill="1" applyBorder="1" applyProtection="1">
      <protection hidden="1"/>
    </xf>
    <xf numFmtId="42" fontId="12" fillId="12" borderId="35" xfId="1" applyNumberFormat="1" applyFont="1" applyFill="1" applyBorder="1" applyProtection="1">
      <protection hidden="1"/>
    </xf>
    <xf numFmtId="42" fontId="12" fillId="12" borderId="60" xfId="1" applyNumberFormat="1" applyFont="1" applyFill="1" applyBorder="1" applyProtection="1">
      <protection hidden="1"/>
    </xf>
    <xf numFmtId="42" fontId="4" fillId="7" borderId="65" xfId="1" applyNumberFormat="1" applyFont="1" applyFill="1" applyBorder="1" applyProtection="1">
      <protection hidden="1"/>
    </xf>
    <xf numFmtId="42" fontId="12" fillId="12" borderId="36" xfId="1" applyNumberFormat="1" applyFont="1" applyFill="1" applyBorder="1" applyProtection="1">
      <protection hidden="1"/>
    </xf>
    <xf numFmtId="42" fontId="12" fillId="12" borderId="37" xfId="1" applyNumberFormat="1" applyFont="1" applyFill="1" applyBorder="1" applyProtection="1">
      <protection hidden="1"/>
    </xf>
    <xf numFmtId="42" fontId="12" fillId="12" borderId="61" xfId="1" applyNumberFormat="1" applyFont="1" applyFill="1" applyBorder="1" applyProtection="1">
      <protection hidden="1"/>
    </xf>
    <xf numFmtId="42" fontId="4" fillId="7" borderId="66" xfId="1" applyNumberFormat="1" applyFont="1" applyFill="1" applyBorder="1" applyProtection="1">
      <protection hidden="1"/>
    </xf>
    <xf numFmtId="42" fontId="12" fillId="12" borderId="42" xfId="1" applyNumberFormat="1" applyFont="1" applyFill="1" applyBorder="1" applyProtection="1">
      <protection hidden="1"/>
    </xf>
    <xf numFmtId="42" fontId="12" fillId="12" borderId="43" xfId="1" applyNumberFormat="1" applyFont="1" applyFill="1" applyBorder="1" applyProtection="1">
      <protection hidden="1"/>
    </xf>
    <xf numFmtId="42" fontId="12" fillId="12" borderId="62" xfId="1" applyNumberFormat="1" applyFont="1" applyFill="1" applyBorder="1" applyProtection="1">
      <protection hidden="1"/>
    </xf>
    <xf numFmtId="42" fontId="4" fillId="7" borderId="67" xfId="1" applyNumberFormat="1" applyFont="1" applyFill="1" applyBorder="1" applyProtection="1">
      <protection hidden="1"/>
    </xf>
    <xf numFmtId="42" fontId="12" fillId="12" borderId="40" xfId="1" applyNumberFormat="1" applyFont="1" applyFill="1" applyBorder="1" applyProtection="1">
      <protection hidden="1"/>
    </xf>
    <xf numFmtId="42" fontId="12" fillId="12" borderId="41" xfId="1" applyNumberFormat="1" applyFont="1" applyFill="1" applyBorder="1" applyProtection="1">
      <protection hidden="1"/>
    </xf>
    <xf numFmtId="42" fontId="12" fillId="12" borderId="63" xfId="1" applyNumberFormat="1" applyFont="1" applyFill="1" applyBorder="1" applyProtection="1">
      <protection hidden="1"/>
    </xf>
    <xf numFmtId="42" fontId="4" fillId="7" borderId="68" xfId="1" applyNumberFormat="1" applyFont="1" applyFill="1" applyBorder="1" applyProtection="1">
      <protection hidden="1"/>
    </xf>
    <xf numFmtId="42" fontId="12" fillId="12" borderId="38" xfId="1" applyNumberFormat="1" applyFont="1" applyFill="1" applyBorder="1" applyProtection="1">
      <protection hidden="1"/>
    </xf>
    <xf numFmtId="42" fontId="12" fillId="12" borderId="39" xfId="1" applyNumberFormat="1" applyFont="1" applyFill="1" applyBorder="1" applyProtection="1">
      <protection hidden="1"/>
    </xf>
    <xf numFmtId="42" fontId="12" fillId="12" borderId="64" xfId="1" applyNumberFormat="1" applyFont="1" applyFill="1" applyBorder="1" applyProtection="1">
      <protection hidden="1"/>
    </xf>
    <xf numFmtId="42" fontId="4" fillId="7" borderId="59" xfId="1" applyNumberFormat="1" applyFont="1" applyFill="1" applyBorder="1" applyProtection="1">
      <protection hidden="1"/>
    </xf>
    <xf numFmtId="42" fontId="8" fillId="2" borderId="2" xfId="1" applyNumberFormat="1" applyFont="1" applyFill="1" applyBorder="1" applyProtection="1">
      <protection hidden="1"/>
    </xf>
    <xf numFmtId="42" fontId="8" fillId="7" borderId="21" xfId="1" applyNumberFormat="1" applyFont="1" applyFill="1" applyBorder="1" applyProtection="1">
      <protection hidden="1"/>
    </xf>
    <xf numFmtId="2" fontId="4" fillId="0" borderId="13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1" fontId="4" fillId="0" borderId="13" xfId="0" applyNumberFormat="1" applyFont="1" applyBorder="1" applyProtection="1">
      <protection locked="0"/>
    </xf>
    <xf numFmtId="1" fontId="4" fillId="0" borderId="0" xfId="0" applyNumberFormat="1" applyFont="1" applyProtection="1">
      <protection locked="0"/>
    </xf>
    <xf numFmtId="2" fontId="4" fillId="0" borderId="0" xfId="0" applyNumberFormat="1" applyFont="1" applyProtection="1">
      <protection locked="0"/>
    </xf>
    <xf numFmtId="2" fontId="4" fillId="0" borderId="14" xfId="0" applyNumberFormat="1" applyFont="1" applyBorder="1" applyProtection="1">
      <protection locked="0"/>
    </xf>
    <xf numFmtId="10" fontId="4" fillId="5" borderId="3" xfId="2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42" fontId="4" fillId="0" borderId="13" xfId="1" applyNumberFormat="1" applyFont="1" applyBorder="1" applyAlignment="1" applyProtection="1">
      <alignment horizontal="center"/>
      <protection locked="0"/>
    </xf>
    <xf numFmtId="42" fontId="4" fillId="4" borderId="13" xfId="1" applyNumberFormat="1" applyFont="1" applyFill="1" applyBorder="1" applyAlignment="1">
      <alignment horizontal="center"/>
    </xf>
    <xf numFmtId="42" fontId="4" fillId="0" borderId="0" xfId="1" applyNumberFormat="1" applyFont="1" applyBorder="1" applyAlignment="1" applyProtection="1">
      <alignment horizontal="center"/>
      <protection locked="0"/>
    </xf>
    <xf numFmtId="42" fontId="4" fillId="4" borderId="0" xfId="1" applyNumberFormat="1" applyFont="1" applyFill="1" applyBorder="1" applyAlignment="1">
      <alignment horizontal="center"/>
    </xf>
    <xf numFmtId="42" fontId="4" fillId="4" borderId="24" xfId="1" applyNumberFormat="1" applyFont="1" applyFill="1" applyBorder="1" applyAlignment="1">
      <alignment horizontal="center"/>
    </xf>
    <xf numFmtId="42" fontId="4" fillId="2" borderId="27" xfId="0" applyNumberFormat="1" applyFont="1" applyFill="1" applyBorder="1"/>
    <xf numFmtId="42" fontId="4" fillId="4" borderId="8" xfId="1" applyNumberFormat="1" applyFont="1" applyFill="1" applyBorder="1" applyAlignment="1" applyProtection="1">
      <alignment horizontal="center"/>
      <protection locked="0"/>
    </xf>
    <xf numFmtId="42" fontId="4" fillId="4" borderId="0" xfId="1" applyNumberFormat="1" applyFont="1" applyFill="1" applyBorder="1" applyAlignment="1" applyProtection="1">
      <alignment horizontal="center"/>
      <protection locked="0"/>
    </xf>
    <xf numFmtId="42" fontId="4" fillId="0" borderId="7" xfId="1" applyNumberFormat="1" applyFont="1" applyBorder="1" applyProtection="1">
      <protection locked="0"/>
    </xf>
    <xf numFmtId="42" fontId="4" fillId="0" borderId="8" xfId="1" applyNumberFormat="1" applyFont="1" applyBorder="1" applyProtection="1">
      <protection locked="0"/>
    </xf>
    <xf numFmtId="42" fontId="4" fillId="0" borderId="0" xfId="1" applyNumberFormat="1" applyFont="1" applyBorder="1" applyProtection="1">
      <protection locked="0"/>
    </xf>
    <xf numFmtId="42" fontId="4" fillId="0" borderId="23" xfId="1" applyNumberFormat="1" applyFont="1" applyBorder="1" applyProtection="1">
      <protection locked="0"/>
    </xf>
    <xf numFmtId="42" fontId="4" fillId="0" borderId="22" xfId="1" applyNumberFormat="1" applyFont="1" applyBorder="1" applyProtection="1">
      <protection locked="0"/>
    </xf>
    <xf numFmtId="42" fontId="4" fillId="4" borderId="6" xfId="0" applyNumberFormat="1" applyFont="1" applyFill="1" applyBorder="1"/>
    <xf numFmtId="42" fontId="4" fillId="4" borderId="0" xfId="0" applyNumberFormat="1" applyFont="1" applyFill="1"/>
    <xf numFmtId="42" fontId="4" fillId="4" borderId="13" xfId="0" applyNumberFormat="1" applyFont="1" applyFill="1" applyBorder="1"/>
    <xf numFmtId="42" fontId="4" fillId="4" borderId="0" xfId="1" applyNumberFormat="1" applyFont="1" applyFill="1" applyBorder="1"/>
    <xf numFmtId="42" fontId="4" fillId="4" borderId="0" xfId="1" applyNumberFormat="1" applyFont="1" applyFill="1" applyBorder="1" applyAlignment="1" applyProtection="1">
      <alignment horizontal="center"/>
    </xf>
    <xf numFmtId="42" fontId="4" fillId="4" borderId="54" xfId="1" applyNumberFormat="1" applyFont="1" applyFill="1" applyBorder="1" applyAlignment="1" applyProtection="1">
      <alignment horizontal="center"/>
    </xf>
    <xf numFmtId="42" fontId="4" fillId="4" borderId="72" xfId="1" applyNumberFormat="1" applyFont="1" applyFill="1" applyBorder="1" applyAlignment="1" applyProtection="1">
      <alignment horizontal="center"/>
    </xf>
    <xf numFmtId="42" fontId="4" fillId="4" borderId="55" xfId="1" applyNumberFormat="1" applyFont="1" applyFill="1" applyBorder="1" applyAlignment="1" applyProtection="1">
      <alignment horizontal="center"/>
    </xf>
    <xf numFmtId="42" fontId="4" fillId="4" borderId="54" xfId="1" applyNumberFormat="1" applyFont="1" applyFill="1" applyBorder="1" applyAlignment="1" applyProtection="1">
      <alignment horizontal="center"/>
      <protection locked="0"/>
    </xf>
    <xf numFmtId="42" fontId="4" fillId="4" borderId="0" xfId="0" applyNumberFormat="1" applyFont="1" applyFill="1" applyProtection="1">
      <protection locked="0"/>
    </xf>
    <xf numFmtId="42" fontId="4" fillId="4" borderId="25" xfId="0" applyNumberFormat="1" applyFont="1" applyFill="1" applyBorder="1"/>
    <xf numFmtId="42" fontId="4" fillId="4" borderId="73" xfId="1" applyNumberFormat="1" applyFont="1" applyFill="1" applyBorder="1" applyAlignment="1" applyProtection="1">
      <alignment horizontal="center"/>
    </xf>
    <xf numFmtId="42" fontId="4" fillId="2" borderId="56" xfId="0" applyNumberFormat="1" applyFont="1" applyFill="1" applyBorder="1"/>
    <xf numFmtId="0" fontId="25" fillId="11" borderId="0" xfId="0" applyFont="1" applyFill="1"/>
    <xf numFmtId="42" fontId="8" fillId="6" borderId="2" xfId="1" applyNumberFormat="1" applyFont="1" applyFill="1" applyBorder="1" applyProtection="1">
      <protection hidden="1"/>
    </xf>
    <xf numFmtId="42" fontId="8" fillId="3" borderId="2" xfId="1" applyNumberFormat="1" applyFont="1" applyFill="1" applyBorder="1" applyProtection="1">
      <protection hidden="1"/>
    </xf>
    <xf numFmtId="0" fontId="4" fillId="0" borderId="0" xfId="0" applyFont="1" applyAlignment="1">
      <alignment horizontal="right"/>
    </xf>
    <xf numFmtId="4" fontId="4" fillId="0" borderId="0" xfId="0" applyNumberFormat="1" applyFont="1"/>
    <xf numFmtId="42" fontId="4" fillId="0" borderId="0" xfId="0" applyNumberFormat="1" applyFont="1"/>
    <xf numFmtId="42" fontId="4" fillId="4" borderId="13" xfId="1" applyNumberFormat="1" applyFont="1" applyFill="1" applyBorder="1" applyAlignment="1" applyProtection="1">
      <alignment horizontal="center"/>
    </xf>
    <xf numFmtId="42" fontId="4" fillId="4" borderId="24" xfId="1" applyNumberFormat="1" applyFont="1" applyFill="1" applyBorder="1" applyAlignment="1" applyProtection="1">
      <alignment horizontal="center"/>
    </xf>
    <xf numFmtId="42" fontId="4" fillId="0" borderId="0" xfId="0" applyNumberFormat="1" applyFont="1" applyProtection="1">
      <protection locked="0"/>
    </xf>
    <xf numFmtId="42" fontId="8" fillId="5" borderId="46" xfId="1" applyNumberFormat="1" applyFont="1" applyFill="1" applyBorder="1" applyAlignment="1" applyProtection="1">
      <alignment horizontal="center"/>
      <protection locked="0"/>
    </xf>
    <xf numFmtId="42" fontId="8" fillId="5" borderId="3" xfId="1" applyNumberFormat="1" applyFont="1" applyFill="1" applyBorder="1" applyAlignment="1" applyProtection="1">
      <alignment horizontal="center"/>
      <protection locked="0"/>
    </xf>
    <xf numFmtId="42" fontId="8" fillId="5" borderId="16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4" borderId="52" xfId="0" applyFont="1" applyFill="1" applyBorder="1" applyProtection="1">
      <protection locked="0"/>
    </xf>
    <xf numFmtId="0" fontId="4" fillId="4" borderId="53" xfId="0" applyFont="1" applyFill="1" applyBorder="1" applyProtection="1">
      <protection locked="0"/>
    </xf>
    <xf numFmtId="0" fontId="4" fillId="4" borderId="19" xfId="0" applyFont="1" applyFill="1" applyBorder="1" applyProtection="1">
      <protection locked="0"/>
    </xf>
    <xf numFmtId="0" fontId="4" fillId="4" borderId="20" xfId="0" applyFont="1" applyFill="1" applyBorder="1" applyProtection="1">
      <protection locked="0"/>
    </xf>
    <xf numFmtId="0" fontId="4" fillId="4" borderId="17" xfId="0" applyFont="1" applyFill="1" applyBorder="1" applyProtection="1">
      <protection locked="0"/>
    </xf>
    <xf numFmtId="0" fontId="4" fillId="4" borderId="18" xfId="0" applyFont="1" applyFill="1" applyBorder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indent="1"/>
    </xf>
    <xf numFmtId="0" fontId="18" fillId="0" borderId="2" xfId="0" applyFont="1" applyBorder="1" applyAlignment="1">
      <alignment horizontal="left" indent="1"/>
    </xf>
    <xf numFmtId="0" fontId="18" fillId="0" borderId="3" xfId="0" applyFont="1" applyBorder="1" applyAlignment="1">
      <alignment horizontal="left" indent="1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top" wrapText="1" indent="1"/>
    </xf>
    <xf numFmtId="0" fontId="18" fillId="0" borderId="13" xfId="0" applyFont="1" applyBorder="1" applyAlignment="1">
      <alignment horizontal="left" vertical="top" wrapText="1" indent="1"/>
    </xf>
    <xf numFmtId="0" fontId="18" fillId="0" borderId="7" xfId="0" applyFont="1" applyBorder="1" applyAlignment="1">
      <alignment horizontal="left" vertical="top" wrapText="1" indent="1"/>
    </xf>
    <xf numFmtId="0" fontId="18" fillId="0" borderId="6" xfId="0" applyFont="1" applyBorder="1" applyAlignment="1">
      <alignment horizontal="left" vertical="top" wrapText="1" indent="1"/>
    </xf>
    <xf numFmtId="0" fontId="18" fillId="0" borderId="0" xfId="0" applyFont="1" applyAlignment="1">
      <alignment horizontal="left" vertical="top" wrapText="1" indent="1"/>
    </xf>
    <xf numFmtId="0" fontId="18" fillId="0" borderId="8" xfId="0" applyFont="1" applyBorder="1" applyAlignment="1">
      <alignment horizontal="left" vertical="top" wrapText="1" indent="1"/>
    </xf>
    <xf numFmtId="0" fontId="18" fillId="0" borderId="15" xfId="0" applyFont="1" applyBorder="1" applyAlignment="1">
      <alignment horizontal="left" vertical="top" wrapText="1" indent="1"/>
    </xf>
    <xf numFmtId="0" fontId="18" fillId="0" borderId="24" xfId="0" applyFont="1" applyBorder="1" applyAlignment="1">
      <alignment horizontal="left" vertical="top" wrapText="1" indent="1"/>
    </xf>
    <xf numFmtId="0" fontId="18" fillId="0" borderId="16" xfId="0" applyFont="1" applyBorder="1" applyAlignment="1">
      <alignment horizontal="left" vertical="top" wrapText="1" indent="1"/>
    </xf>
    <xf numFmtId="0" fontId="15" fillId="15" borderId="6" xfId="0" applyFont="1" applyFill="1" applyBorder="1" applyAlignment="1">
      <alignment horizontal="left" vertical="center" wrapText="1" indent="1"/>
    </xf>
    <xf numFmtId="0" fontId="15" fillId="15" borderId="0" xfId="0" applyFont="1" applyFill="1" applyAlignment="1">
      <alignment horizontal="left" vertical="center" wrapText="1" indent="1"/>
    </xf>
    <xf numFmtId="0" fontId="15" fillId="15" borderId="8" xfId="0" applyFont="1" applyFill="1" applyBorder="1" applyAlignment="1">
      <alignment horizontal="left" vertical="center" wrapText="1" indent="1"/>
    </xf>
    <xf numFmtId="0" fontId="15" fillId="15" borderId="15" xfId="0" applyFont="1" applyFill="1" applyBorder="1" applyAlignment="1">
      <alignment horizontal="left" vertical="center" wrapText="1" indent="1"/>
    </xf>
    <xf numFmtId="0" fontId="15" fillId="15" borderId="24" xfId="0" applyFont="1" applyFill="1" applyBorder="1" applyAlignment="1">
      <alignment horizontal="left" vertical="center" wrapText="1" indent="1"/>
    </xf>
    <xf numFmtId="0" fontId="15" fillId="15" borderId="16" xfId="0" applyFont="1" applyFill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indent="1"/>
    </xf>
    <xf numFmtId="0" fontId="21" fillId="0" borderId="1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left" wrapText="1"/>
    </xf>
    <xf numFmtId="0" fontId="19" fillId="0" borderId="13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6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24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7" fillId="14" borderId="1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left" wrapText="1"/>
    </xf>
    <xf numFmtId="0" fontId="19" fillId="0" borderId="13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19" fillId="0" borderId="8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19" fillId="0" borderId="24" xfId="0" applyFont="1" applyBorder="1" applyAlignment="1">
      <alignment horizontal="left" wrapText="1"/>
    </xf>
    <xf numFmtId="0" fontId="19" fillId="0" borderId="16" xfId="0" applyFont="1" applyBorder="1" applyAlignment="1">
      <alignment horizontal="left" wrapText="1"/>
    </xf>
    <xf numFmtId="0" fontId="4" fillId="4" borderId="13" xfId="0" applyFont="1" applyFill="1" applyBorder="1" applyAlignment="1" applyProtection="1">
      <alignment horizontal="left"/>
      <protection hidden="1"/>
    </xf>
    <xf numFmtId="0" fontId="4" fillId="4" borderId="7" xfId="0" applyFont="1" applyFill="1" applyBorder="1" applyAlignment="1" applyProtection="1">
      <alignment horizontal="left"/>
      <protection hidden="1"/>
    </xf>
    <xf numFmtId="0" fontId="4" fillId="4" borderId="0" xfId="0" applyFont="1" applyFill="1" applyAlignment="1" applyProtection="1">
      <alignment horizontal="left"/>
      <protection hidden="1"/>
    </xf>
    <xf numFmtId="0" fontId="4" fillId="4" borderId="8" xfId="0" applyFont="1" applyFill="1" applyBorder="1" applyAlignment="1" applyProtection="1">
      <alignment horizontal="left"/>
      <protection hidden="1"/>
    </xf>
    <xf numFmtId="0" fontId="4" fillId="4" borderId="24" xfId="0" applyFont="1" applyFill="1" applyBorder="1" applyAlignment="1" applyProtection="1">
      <alignment horizontal="left"/>
      <protection hidden="1"/>
    </xf>
    <xf numFmtId="0" fontId="4" fillId="4" borderId="16" xfId="0" applyFont="1" applyFill="1" applyBorder="1" applyAlignment="1" applyProtection="1">
      <alignment horizontal="left"/>
      <protection hidden="1"/>
    </xf>
    <xf numFmtId="0" fontId="9" fillId="0" borderId="0" xfId="0" applyFont="1" applyAlignment="1">
      <alignment horizontal="center"/>
    </xf>
    <xf numFmtId="0" fontId="9" fillId="4" borderId="2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4" fillId="11" borderId="13" xfId="0" applyFont="1" applyFill="1" applyBorder="1" applyAlignment="1" applyProtection="1">
      <alignment horizontal="left"/>
      <protection locked="0"/>
    </xf>
    <xf numFmtId="0" fontId="4" fillId="11" borderId="7" xfId="0" applyFont="1" applyFill="1" applyBorder="1" applyAlignment="1" applyProtection="1">
      <alignment horizontal="left"/>
      <protection locked="0"/>
    </xf>
    <xf numFmtId="0" fontId="4" fillId="11" borderId="0" xfId="0" applyFont="1" applyFill="1" applyAlignment="1">
      <alignment horizontal="left"/>
    </xf>
    <xf numFmtId="0" fontId="4" fillId="11" borderId="8" xfId="0" applyFont="1" applyFill="1" applyBorder="1" applyAlignment="1">
      <alignment horizontal="left"/>
    </xf>
    <xf numFmtId="0" fontId="4" fillId="11" borderId="0" xfId="0" applyFont="1" applyFill="1" applyAlignment="1" applyProtection="1">
      <alignment horizontal="left"/>
      <protection locked="0"/>
    </xf>
    <xf numFmtId="0" fontId="4" fillId="11" borderId="8" xfId="0" applyFont="1" applyFill="1" applyBorder="1" applyAlignment="1" applyProtection="1">
      <alignment horizontal="left"/>
      <protection locked="0"/>
    </xf>
    <xf numFmtId="0" fontId="4" fillId="11" borderId="24" xfId="0" applyFont="1" applyFill="1" applyBorder="1" applyAlignment="1" applyProtection="1">
      <alignment horizontal="left"/>
      <protection locked="0"/>
    </xf>
    <xf numFmtId="0" fontId="4" fillId="11" borderId="16" xfId="0" applyFont="1" applyFill="1" applyBorder="1" applyAlignment="1" applyProtection="1">
      <alignment horizontal="left"/>
      <protection locked="0"/>
    </xf>
    <xf numFmtId="0" fontId="2" fillId="11" borderId="25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2" fillId="11" borderId="24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2" fontId="4" fillId="2" borderId="25" xfId="1" applyNumberFormat="1" applyFont="1" applyFill="1" applyBorder="1" applyAlignment="1">
      <alignment horizontal="center"/>
    </xf>
    <xf numFmtId="42" fontId="4" fillId="2" borderId="7" xfId="1" applyNumberFormat="1" applyFont="1" applyFill="1" applyBorder="1" applyAlignment="1">
      <alignment horizontal="center"/>
    </xf>
    <xf numFmtId="42" fontId="4" fillId="2" borderId="6" xfId="1" applyNumberFormat="1" applyFont="1" applyFill="1" applyBorder="1" applyAlignment="1">
      <alignment horizontal="center"/>
    </xf>
    <xf numFmtId="42" fontId="4" fillId="2" borderId="8" xfId="1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1" borderId="44" xfId="0" applyFont="1" applyFill="1" applyBorder="1" applyAlignment="1">
      <alignment horizontal="right"/>
    </xf>
    <xf numFmtId="0" fontId="4" fillId="11" borderId="45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11" borderId="44" xfId="0" applyFont="1" applyFill="1" applyBorder="1" applyAlignment="1">
      <alignment horizontal="right" vertical="center"/>
    </xf>
    <xf numFmtId="0" fontId="13" fillId="11" borderId="45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165" fontId="8" fillId="5" borderId="25" xfId="0" applyNumberFormat="1" applyFont="1" applyFill="1" applyBorder="1" applyAlignment="1" applyProtection="1">
      <alignment horizontal="right"/>
      <protection locked="0"/>
    </xf>
    <xf numFmtId="165" fontId="8" fillId="5" borderId="13" xfId="0" applyNumberFormat="1" applyFont="1" applyFill="1" applyBorder="1" applyAlignment="1" applyProtection="1">
      <alignment horizontal="right"/>
      <protection locked="0"/>
    </xf>
    <xf numFmtId="42" fontId="4" fillId="2" borderId="69" xfId="1" applyNumberFormat="1" applyFont="1" applyFill="1" applyBorder="1" applyAlignment="1">
      <alignment horizontal="center"/>
    </xf>
    <xf numFmtId="42" fontId="4" fillId="2" borderId="70" xfId="1" applyNumberFormat="1" applyFont="1" applyFill="1" applyBorder="1" applyAlignment="1">
      <alignment horizontal="center"/>
    </xf>
    <xf numFmtId="42" fontId="8" fillId="8" borderId="1" xfId="0" applyNumberFormat="1" applyFont="1" applyFill="1" applyBorder="1" applyAlignment="1">
      <alignment horizontal="center"/>
    </xf>
    <xf numFmtId="42" fontId="8" fillId="8" borderId="3" xfId="0" applyNumberFormat="1" applyFont="1" applyFill="1" applyBorder="1" applyAlignment="1">
      <alignment horizontal="center"/>
    </xf>
    <xf numFmtId="42" fontId="4" fillId="2" borderId="15" xfId="1" applyNumberFormat="1" applyFont="1" applyFill="1" applyBorder="1" applyAlignment="1">
      <alignment horizontal="center"/>
    </xf>
    <xf numFmtId="42" fontId="4" fillId="2" borderId="16" xfId="1" applyNumberFormat="1" applyFont="1" applyFill="1" applyBorder="1" applyAlignment="1">
      <alignment horizontal="center"/>
    </xf>
    <xf numFmtId="42" fontId="4" fillId="2" borderId="57" xfId="1" applyNumberFormat="1" applyFont="1" applyFill="1" applyBorder="1" applyAlignment="1">
      <alignment horizontal="center"/>
    </xf>
    <xf numFmtId="42" fontId="4" fillId="2" borderId="58" xfId="1" applyNumberFormat="1" applyFont="1" applyFill="1" applyBorder="1" applyAlignment="1">
      <alignment horizontal="center"/>
    </xf>
    <xf numFmtId="42" fontId="4" fillId="6" borderId="25" xfId="1" applyNumberFormat="1" applyFont="1" applyFill="1" applyBorder="1" applyAlignment="1" applyProtection="1">
      <alignment horizontal="center"/>
      <protection hidden="1"/>
    </xf>
    <xf numFmtId="42" fontId="4" fillId="6" borderId="7" xfId="1" applyNumberFormat="1" applyFont="1" applyFill="1" applyBorder="1" applyAlignment="1" applyProtection="1">
      <alignment horizontal="center"/>
      <protection hidden="1"/>
    </xf>
    <xf numFmtId="42" fontId="4" fillId="6" borderId="6" xfId="1" applyNumberFormat="1" applyFont="1" applyFill="1" applyBorder="1" applyAlignment="1" applyProtection="1">
      <alignment horizontal="center"/>
      <protection hidden="1"/>
    </xf>
    <xf numFmtId="42" fontId="4" fillId="6" borderId="8" xfId="1" applyNumberFormat="1" applyFont="1" applyFill="1" applyBorder="1" applyAlignment="1" applyProtection="1">
      <alignment horizontal="center"/>
      <protection hidden="1"/>
    </xf>
    <xf numFmtId="42" fontId="8" fillId="6" borderId="1" xfId="0" applyNumberFormat="1" applyFont="1" applyFill="1" applyBorder="1" applyAlignment="1" applyProtection="1">
      <alignment horizontal="center"/>
      <protection hidden="1"/>
    </xf>
    <xf numFmtId="42" fontId="8" fillId="6" borderId="3" xfId="0" applyNumberFormat="1" applyFont="1" applyFill="1" applyBorder="1" applyAlignment="1" applyProtection="1">
      <alignment horizontal="center"/>
      <protection hidden="1"/>
    </xf>
    <xf numFmtId="0" fontId="8" fillId="6" borderId="1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12" borderId="24" xfId="0" applyFont="1" applyFill="1" applyBorder="1" applyAlignment="1">
      <alignment horizontal="center" vertical="center"/>
    </xf>
    <xf numFmtId="0" fontId="4" fillId="12" borderId="13" xfId="0" applyFont="1" applyFill="1" applyBorder="1" applyAlignment="1" applyProtection="1">
      <alignment horizontal="left"/>
      <protection hidden="1"/>
    </xf>
    <xf numFmtId="0" fontId="4" fillId="12" borderId="7" xfId="0" applyFont="1" applyFill="1" applyBorder="1" applyAlignment="1" applyProtection="1">
      <alignment horizontal="left"/>
      <protection hidden="1"/>
    </xf>
    <xf numFmtId="0" fontId="4" fillId="12" borderId="0" xfId="0" applyFont="1" applyFill="1" applyAlignment="1" applyProtection="1">
      <alignment horizontal="left"/>
      <protection hidden="1"/>
    </xf>
    <xf numFmtId="0" fontId="4" fillId="12" borderId="8" xfId="0" applyFont="1" applyFill="1" applyBorder="1" applyAlignment="1" applyProtection="1">
      <alignment horizontal="left"/>
      <protection hidden="1"/>
    </xf>
    <xf numFmtId="0" fontId="4" fillId="12" borderId="24" xfId="0" applyFont="1" applyFill="1" applyBorder="1" applyAlignment="1" applyProtection="1">
      <alignment horizontal="left"/>
      <protection hidden="1"/>
    </xf>
    <xf numFmtId="0" fontId="4" fillId="12" borderId="16" xfId="0" applyFont="1" applyFill="1" applyBorder="1" applyAlignment="1" applyProtection="1">
      <alignment horizontal="left"/>
      <protection hidden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5" fontId="8" fillId="5" borderId="1" xfId="0" applyNumberFormat="1" applyFont="1" applyFill="1" applyBorder="1" applyAlignment="1" applyProtection="1">
      <alignment horizontal="right"/>
      <protection locked="0"/>
    </xf>
    <xf numFmtId="165" fontId="8" fillId="5" borderId="3" xfId="0" applyNumberFormat="1" applyFont="1" applyFill="1" applyBorder="1" applyAlignment="1" applyProtection="1">
      <alignment horizontal="right"/>
      <protection locked="0"/>
    </xf>
    <xf numFmtId="0" fontId="8" fillId="5" borderId="1" xfId="0" applyFont="1" applyFill="1" applyBorder="1" applyAlignment="1">
      <alignment horizontal="right"/>
    </xf>
    <xf numFmtId="0" fontId="8" fillId="5" borderId="3" xfId="0" applyFont="1" applyFill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5" fillId="5" borderId="0" xfId="0" applyFont="1" applyFill="1" applyAlignment="1">
      <alignment horizontal="right"/>
    </xf>
    <xf numFmtId="42" fontId="4" fillId="6" borderId="69" xfId="1" applyNumberFormat="1" applyFont="1" applyFill="1" applyBorder="1" applyAlignment="1" applyProtection="1">
      <alignment horizontal="center"/>
      <protection hidden="1"/>
    </xf>
    <xf numFmtId="42" fontId="4" fillId="6" borderId="70" xfId="1" applyNumberFormat="1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2" fontId="8" fillId="2" borderId="1" xfId="0" applyNumberFormat="1" applyFont="1" applyFill="1" applyBorder="1" applyAlignment="1">
      <alignment horizontal="center"/>
    </xf>
    <xf numFmtId="42" fontId="8" fillId="2" borderId="3" xfId="0" applyNumberFormat="1" applyFont="1" applyFill="1" applyBorder="1" applyAlignment="1">
      <alignment horizontal="center"/>
    </xf>
    <xf numFmtId="42" fontId="4" fillId="3" borderId="6" xfId="1" applyNumberFormat="1" applyFont="1" applyFill="1" applyBorder="1" applyAlignment="1" applyProtection="1">
      <alignment horizontal="center"/>
      <protection hidden="1"/>
    </xf>
    <xf numFmtId="42" fontId="4" fillId="3" borderId="8" xfId="1" applyNumberFormat="1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2" fontId="4" fillId="3" borderId="69" xfId="1" applyNumberFormat="1" applyFont="1" applyFill="1" applyBorder="1" applyAlignment="1" applyProtection="1">
      <alignment horizontal="center"/>
      <protection hidden="1"/>
    </xf>
    <xf numFmtId="42" fontId="4" fillId="3" borderId="70" xfId="1" applyNumberFormat="1" applyFont="1" applyFill="1" applyBorder="1" applyAlignment="1" applyProtection="1">
      <alignment horizontal="center"/>
      <protection hidden="1"/>
    </xf>
    <xf numFmtId="42" fontId="8" fillId="3" borderId="1" xfId="0" applyNumberFormat="1" applyFont="1" applyFill="1" applyBorder="1" applyAlignment="1" applyProtection="1">
      <alignment horizontal="center"/>
      <protection hidden="1"/>
    </xf>
    <xf numFmtId="42" fontId="8" fillId="3" borderId="3" xfId="0" applyNumberFormat="1" applyFont="1" applyFill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Alignment="1" applyProtection="1">
      <alignment horizontal="center"/>
      <protection hidden="1"/>
    </xf>
    <xf numFmtId="42" fontId="4" fillId="3" borderId="25" xfId="1" applyNumberFormat="1" applyFont="1" applyFill="1" applyBorder="1" applyAlignment="1" applyProtection="1">
      <alignment horizontal="center"/>
      <protection hidden="1"/>
    </xf>
    <xf numFmtId="42" fontId="4" fillId="3" borderId="7" xfId="1" applyNumberFormat="1" applyFont="1" applyFill="1" applyBorder="1" applyAlignment="1" applyProtection="1">
      <alignment horizontal="center"/>
      <protection hidden="1"/>
    </xf>
    <xf numFmtId="165" fontId="8" fillId="5" borderId="2" xfId="0" applyNumberFormat="1" applyFont="1" applyFill="1" applyBorder="1" applyAlignment="1" applyProtection="1">
      <alignment horizontal="right"/>
      <protection locked="0"/>
    </xf>
    <xf numFmtId="42" fontId="4" fillId="2" borderId="1" xfId="1" applyNumberFormat="1" applyFont="1" applyFill="1" applyBorder="1" applyAlignment="1">
      <alignment horizontal="center"/>
    </xf>
    <xf numFmtId="42" fontId="4" fillId="2" borderId="3" xfId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A0000"/>
      <color rgb="FF7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45673-CC5A-47B5-A282-496313B0F4C8}">
  <sheetPr>
    <tabColor rgb="FFC00000"/>
    <pageSetUpPr fitToPage="1"/>
  </sheetPr>
  <dimension ref="B1:X118"/>
  <sheetViews>
    <sheetView zoomScaleNormal="100" workbookViewId="0">
      <pane ySplit="6" topLeftCell="A7" activePane="bottomLeft" state="frozen"/>
      <selection activeCell="L85" sqref="L85"/>
      <selection pane="bottomLeft" activeCell="K84" sqref="K84"/>
    </sheetView>
  </sheetViews>
  <sheetFormatPr defaultColWidth="8.86328125" defaultRowHeight="15" customHeight="1" x14ac:dyDescent="0.4"/>
  <cols>
    <col min="1" max="1" width="2.73046875" style="1" customWidth="1"/>
    <col min="2" max="8" width="12.265625" style="1" customWidth="1"/>
    <col min="9" max="9" width="2.73046875" style="1" customWidth="1"/>
    <col min="10" max="16" width="12.265625" style="1" customWidth="1"/>
    <col min="17" max="17" width="2.73046875" style="1" customWidth="1"/>
    <col min="18" max="24" width="12.265625" style="1" customWidth="1"/>
    <col min="25" max="16384" width="8.86328125" style="1"/>
  </cols>
  <sheetData>
    <row r="1" spans="2:24" ht="15" customHeight="1" thickBot="1" x14ac:dyDescent="0.45"/>
    <row r="2" spans="2:24" ht="15" customHeight="1" thickBot="1" x14ac:dyDescent="0.45">
      <c r="B2" s="197" t="s">
        <v>73</v>
      </c>
      <c r="C2" s="198"/>
      <c r="D2" s="198"/>
      <c r="E2" s="198"/>
      <c r="F2" s="198"/>
      <c r="G2" s="199"/>
      <c r="J2" s="240" t="s">
        <v>80</v>
      </c>
      <c r="K2" s="240"/>
      <c r="L2" s="240"/>
      <c r="M2" s="240"/>
      <c r="N2" s="240"/>
      <c r="O2" s="240"/>
      <c r="P2" s="240"/>
    </row>
    <row r="3" spans="2:24" ht="15" customHeight="1" x14ac:dyDescent="0.4">
      <c r="B3" s="212" t="s">
        <v>78</v>
      </c>
      <c r="C3" s="213"/>
      <c r="D3" s="213"/>
      <c r="E3" s="213"/>
      <c r="F3" s="213"/>
      <c r="G3" s="214"/>
      <c r="J3" s="240"/>
      <c r="K3" s="240"/>
      <c r="L3" s="240"/>
      <c r="M3" s="240"/>
      <c r="N3" s="240"/>
      <c r="O3" s="240"/>
      <c r="P3" s="240"/>
    </row>
    <row r="4" spans="2:24" ht="15" customHeight="1" thickBot="1" x14ac:dyDescent="0.45">
      <c r="B4" s="215"/>
      <c r="C4" s="216"/>
      <c r="D4" s="216"/>
      <c r="E4" s="216"/>
      <c r="F4" s="216"/>
      <c r="G4" s="217"/>
    </row>
    <row r="5" spans="2:24" ht="9.9499999999999993" customHeight="1" thickBot="1" x14ac:dyDescent="0.45"/>
    <row r="6" spans="2:24" s="2" customFormat="1" ht="15" customHeight="1" thickBot="1" x14ac:dyDescent="0.5">
      <c r="B6" s="225" t="s">
        <v>2</v>
      </c>
      <c r="C6" s="226"/>
      <c r="D6" s="226"/>
      <c r="E6" s="226"/>
      <c r="F6" s="226"/>
      <c r="G6" s="226"/>
      <c r="H6" s="227"/>
      <c r="J6" s="222" t="s">
        <v>3</v>
      </c>
      <c r="K6" s="223"/>
      <c r="L6" s="223"/>
      <c r="M6" s="223"/>
      <c r="N6" s="223"/>
      <c r="O6" s="223"/>
      <c r="P6" s="224"/>
      <c r="R6" s="237" t="s">
        <v>4</v>
      </c>
      <c r="S6" s="238"/>
      <c r="T6" s="238"/>
      <c r="U6" s="238"/>
      <c r="V6" s="238"/>
      <c r="W6" s="238"/>
      <c r="X6" s="239"/>
    </row>
    <row r="7" spans="2:24" ht="15" customHeight="1" thickBot="1" x14ac:dyDescent="0.45">
      <c r="B7" s="219" t="s">
        <v>63</v>
      </c>
      <c r="C7" s="220"/>
      <c r="D7" s="220"/>
      <c r="E7" s="220"/>
      <c r="F7" s="220"/>
      <c r="G7" s="220"/>
      <c r="H7" s="221"/>
      <c r="I7" s="60"/>
      <c r="J7" s="219" t="s">
        <v>63</v>
      </c>
      <c r="K7" s="220"/>
      <c r="L7" s="220"/>
      <c r="M7" s="220"/>
      <c r="N7" s="220"/>
      <c r="O7" s="220"/>
      <c r="P7" s="221"/>
      <c r="Q7" s="60"/>
      <c r="R7" s="219" t="s">
        <v>63</v>
      </c>
      <c r="S7" s="220"/>
      <c r="T7" s="220"/>
      <c r="U7" s="220"/>
      <c r="V7" s="220"/>
      <c r="W7" s="220"/>
      <c r="X7" s="221"/>
    </row>
    <row r="8" spans="2:24" ht="15" customHeight="1" thickBot="1" x14ac:dyDescent="0.45">
      <c r="B8" s="218" t="s">
        <v>74</v>
      </c>
      <c r="C8" s="195"/>
      <c r="D8" s="195"/>
      <c r="E8" s="195"/>
      <c r="F8" s="195"/>
      <c r="G8" s="195"/>
      <c r="H8" s="196"/>
      <c r="I8" s="60"/>
      <c r="J8" s="218" t="s">
        <v>77</v>
      </c>
      <c r="K8" s="195"/>
      <c r="L8" s="195"/>
      <c r="M8" s="195"/>
      <c r="N8" s="195"/>
      <c r="O8" s="195"/>
      <c r="P8" s="196"/>
      <c r="Q8" s="60"/>
      <c r="R8" s="218" t="s">
        <v>77</v>
      </c>
      <c r="S8" s="195"/>
      <c r="T8" s="195"/>
      <c r="U8" s="195"/>
      <c r="V8" s="195"/>
      <c r="W8" s="195"/>
      <c r="X8" s="196"/>
    </row>
    <row r="9" spans="2:24" ht="9.9499999999999993" customHeight="1" thickBot="1" x14ac:dyDescent="0.45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spans="2:24" s="2" customFormat="1" ht="30" customHeight="1" thickBot="1" x14ac:dyDescent="0.5">
      <c r="B10" s="200" t="s">
        <v>0</v>
      </c>
      <c r="C10" s="201"/>
      <c r="D10" s="201"/>
      <c r="E10" s="201"/>
      <c r="F10" s="201"/>
      <c r="G10" s="201"/>
      <c r="H10" s="202"/>
      <c r="I10" s="62"/>
      <c r="J10" s="191" t="s">
        <v>111</v>
      </c>
      <c r="K10" s="201"/>
      <c r="L10" s="201"/>
      <c r="M10" s="201"/>
      <c r="N10" s="201"/>
      <c r="O10" s="201"/>
      <c r="P10" s="202"/>
      <c r="Q10" s="62"/>
      <c r="R10" s="191" t="s">
        <v>111</v>
      </c>
      <c r="S10" s="201"/>
      <c r="T10" s="201"/>
      <c r="U10" s="201"/>
      <c r="V10" s="201"/>
      <c r="W10" s="201"/>
      <c r="X10" s="202"/>
    </row>
    <row r="11" spans="2:24" ht="15.95" customHeight="1" x14ac:dyDescent="0.4">
      <c r="B11" s="203" t="s">
        <v>110</v>
      </c>
      <c r="C11" s="204"/>
      <c r="D11" s="204"/>
      <c r="E11" s="204"/>
      <c r="F11" s="204"/>
      <c r="G11" s="204"/>
      <c r="H11" s="205"/>
      <c r="I11" s="60"/>
      <c r="J11" s="203" t="s">
        <v>98</v>
      </c>
      <c r="K11" s="204"/>
      <c r="L11" s="204"/>
      <c r="M11" s="204"/>
      <c r="N11" s="204"/>
      <c r="O11" s="204"/>
      <c r="P11" s="205"/>
      <c r="Q11" s="60"/>
      <c r="R11" s="203" t="s">
        <v>99</v>
      </c>
      <c r="S11" s="204"/>
      <c r="T11" s="204"/>
      <c r="U11" s="204"/>
      <c r="V11" s="204"/>
      <c r="W11" s="204"/>
      <c r="X11" s="205"/>
    </row>
    <row r="12" spans="2:24" ht="15.95" customHeight="1" x14ac:dyDescent="0.4">
      <c r="B12" s="206"/>
      <c r="C12" s="207"/>
      <c r="D12" s="207"/>
      <c r="E12" s="207"/>
      <c r="F12" s="207"/>
      <c r="G12" s="207"/>
      <c r="H12" s="208"/>
      <c r="I12" s="60"/>
      <c r="J12" s="206"/>
      <c r="K12" s="207"/>
      <c r="L12" s="207"/>
      <c r="M12" s="207"/>
      <c r="N12" s="207"/>
      <c r="O12" s="207"/>
      <c r="P12" s="208"/>
      <c r="Q12" s="60"/>
      <c r="R12" s="206"/>
      <c r="S12" s="207"/>
      <c r="T12" s="207"/>
      <c r="U12" s="207"/>
      <c r="V12" s="207"/>
      <c r="W12" s="207"/>
      <c r="X12" s="208"/>
    </row>
    <row r="13" spans="2:24" ht="15.95" customHeight="1" x14ac:dyDescent="0.4">
      <c r="B13" s="206"/>
      <c r="C13" s="207"/>
      <c r="D13" s="207"/>
      <c r="E13" s="207"/>
      <c r="F13" s="207"/>
      <c r="G13" s="207"/>
      <c r="H13" s="208"/>
      <c r="I13" s="60"/>
      <c r="J13" s="206"/>
      <c r="K13" s="207"/>
      <c r="L13" s="207"/>
      <c r="M13" s="207"/>
      <c r="N13" s="207"/>
      <c r="O13" s="207"/>
      <c r="P13" s="208"/>
      <c r="Q13" s="60"/>
      <c r="R13" s="206"/>
      <c r="S13" s="207"/>
      <c r="T13" s="207"/>
      <c r="U13" s="207"/>
      <c r="V13" s="207"/>
      <c r="W13" s="207"/>
      <c r="X13" s="208"/>
    </row>
    <row r="14" spans="2:24" ht="15.95" customHeight="1" x14ac:dyDescent="0.4">
      <c r="B14" s="206"/>
      <c r="C14" s="207"/>
      <c r="D14" s="207"/>
      <c r="E14" s="207"/>
      <c r="F14" s="207"/>
      <c r="G14" s="207"/>
      <c r="H14" s="208"/>
      <c r="I14" s="60"/>
      <c r="J14" s="206"/>
      <c r="K14" s="207"/>
      <c r="L14" s="207"/>
      <c r="M14" s="207"/>
      <c r="N14" s="207"/>
      <c r="O14" s="207"/>
      <c r="P14" s="208"/>
      <c r="Q14" s="60"/>
      <c r="R14" s="206"/>
      <c r="S14" s="207"/>
      <c r="T14" s="207"/>
      <c r="U14" s="207"/>
      <c r="V14" s="207"/>
      <c r="W14" s="207"/>
      <c r="X14" s="208"/>
    </row>
    <row r="15" spans="2:24" ht="15.95" customHeight="1" x14ac:dyDescent="0.4">
      <c r="B15" s="206"/>
      <c r="C15" s="207"/>
      <c r="D15" s="207"/>
      <c r="E15" s="207"/>
      <c r="F15" s="207"/>
      <c r="G15" s="207"/>
      <c r="H15" s="208"/>
      <c r="I15" s="60"/>
      <c r="J15" s="206"/>
      <c r="K15" s="207"/>
      <c r="L15" s="207"/>
      <c r="M15" s="207"/>
      <c r="N15" s="207"/>
      <c r="O15" s="207"/>
      <c r="P15" s="208"/>
      <c r="Q15" s="60"/>
      <c r="R15" s="206"/>
      <c r="S15" s="207"/>
      <c r="T15" s="207"/>
      <c r="U15" s="207"/>
      <c r="V15" s="207"/>
      <c r="W15" s="207"/>
      <c r="X15" s="208"/>
    </row>
    <row r="16" spans="2:24" ht="15.95" customHeight="1" x14ac:dyDescent="0.4">
      <c r="B16" s="206"/>
      <c r="C16" s="207"/>
      <c r="D16" s="207"/>
      <c r="E16" s="207"/>
      <c r="F16" s="207"/>
      <c r="G16" s="207"/>
      <c r="H16" s="208"/>
      <c r="I16" s="60"/>
      <c r="J16" s="206"/>
      <c r="K16" s="207"/>
      <c r="L16" s="207"/>
      <c r="M16" s="207"/>
      <c r="N16" s="207"/>
      <c r="O16" s="207"/>
      <c r="P16" s="208"/>
      <c r="Q16" s="60"/>
      <c r="R16" s="206"/>
      <c r="S16" s="207"/>
      <c r="T16" s="207"/>
      <c r="U16" s="207"/>
      <c r="V16" s="207"/>
      <c r="W16" s="207"/>
      <c r="X16" s="208"/>
    </row>
    <row r="17" spans="2:24" ht="15.95" customHeight="1" x14ac:dyDescent="0.4">
      <c r="B17" s="206"/>
      <c r="C17" s="207"/>
      <c r="D17" s="207"/>
      <c r="E17" s="207"/>
      <c r="F17" s="207"/>
      <c r="G17" s="207"/>
      <c r="H17" s="208"/>
      <c r="I17" s="60"/>
      <c r="J17" s="206"/>
      <c r="K17" s="207"/>
      <c r="L17" s="207"/>
      <c r="M17" s="207"/>
      <c r="N17" s="207"/>
      <c r="O17" s="207"/>
      <c r="P17" s="208"/>
      <c r="Q17" s="60"/>
      <c r="R17" s="206"/>
      <c r="S17" s="207"/>
      <c r="T17" s="207"/>
      <c r="U17" s="207"/>
      <c r="V17" s="207"/>
      <c r="W17" s="207"/>
      <c r="X17" s="208"/>
    </row>
    <row r="18" spans="2:24" ht="23.25" customHeight="1" thickBot="1" x14ac:dyDescent="0.45">
      <c r="B18" s="209"/>
      <c r="C18" s="210"/>
      <c r="D18" s="210"/>
      <c r="E18" s="210"/>
      <c r="F18" s="210"/>
      <c r="G18" s="210"/>
      <c r="H18" s="211"/>
      <c r="I18" s="60"/>
      <c r="J18" s="209"/>
      <c r="K18" s="210"/>
      <c r="L18" s="210"/>
      <c r="M18" s="210"/>
      <c r="N18" s="210"/>
      <c r="O18" s="210"/>
      <c r="P18" s="211"/>
      <c r="Q18" s="60"/>
      <c r="R18" s="209"/>
      <c r="S18" s="210"/>
      <c r="T18" s="210"/>
      <c r="U18" s="210"/>
      <c r="V18" s="210"/>
      <c r="W18" s="210"/>
      <c r="X18" s="211"/>
    </row>
    <row r="19" spans="2:24" ht="12" customHeight="1" thickBot="1" x14ac:dyDescent="0.45"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</row>
    <row r="20" spans="2:24" s="2" customFormat="1" ht="15" customHeight="1" thickBot="1" x14ac:dyDescent="0.5">
      <c r="B20" s="200" t="s">
        <v>11</v>
      </c>
      <c r="C20" s="201"/>
      <c r="D20" s="201"/>
      <c r="E20" s="201"/>
      <c r="F20" s="201"/>
      <c r="G20" s="201"/>
      <c r="H20" s="202"/>
      <c r="I20" s="62"/>
      <c r="J20" s="200" t="s">
        <v>11</v>
      </c>
      <c r="K20" s="201"/>
      <c r="L20" s="201"/>
      <c r="M20" s="201"/>
      <c r="N20" s="201"/>
      <c r="O20" s="201"/>
      <c r="P20" s="202"/>
      <c r="Q20" s="62"/>
      <c r="R20" s="200" t="s">
        <v>11</v>
      </c>
      <c r="S20" s="201"/>
      <c r="T20" s="201"/>
      <c r="U20" s="201"/>
      <c r="V20" s="201"/>
      <c r="W20" s="201"/>
      <c r="X20" s="202"/>
    </row>
    <row r="21" spans="2:24" ht="15.95" customHeight="1" x14ac:dyDescent="0.4">
      <c r="B21" s="203" t="s">
        <v>81</v>
      </c>
      <c r="C21" s="204"/>
      <c r="D21" s="204"/>
      <c r="E21" s="204"/>
      <c r="F21" s="204"/>
      <c r="G21" s="204"/>
      <c r="H21" s="205"/>
      <c r="I21" s="60"/>
      <c r="J21" s="203" t="s">
        <v>82</v>
      </c>
      <c r="K21" s="204"/>
      <c r="L21" s="204"/>
      <c r="M21" s="204"/>
      <c r="N21" s="204"/>
      <c r="O21" s="204"/>
      <c r="P21" s="205"/>
      <c r="Q21" s="60"/>
      <c r="R21" s="203" t="s">
        <v>81</v>
      </c>
      <c r="S21" s="204"/>
      <c r="T21" s="204"/>
      <c r="U21" s="204"/>
      <c r="V21" s="204"/>
      <c r="W21" s="204"/>
      <c r="X21" s="205"/>
    </row>
    <row r="22" spans="2:24" ht="15.95" customHeight="1" x14ac:dyDescent="0.4">
      <c r="B22" s="206"/>
      <c r="C22" s="207"/>
      <c r="D22" s="207"/>
      <c r="E22" s="207"/>
      <c r="F22" s="207"/>
      <c r="G22" s="207"/>
      <c r="H22" s="208"/>
      <c r="I22" s="60"/>
      <c r="J22" s="206"/>
      <c r="K22" s="207"/>
      <c r="L22" s="207"/>
      <c r="M22" s="207"/>
      <c r="N22" s="207"/>
      <c r="O22" s="207"/>
      <c r="P22" s="208"/>
      <c r="Q22" s="60"/>
      <c r="R22" s="206"/>
      <c r="S22" s="207"/>
      <c r="T22" s="207"/>
      <c r="U22" s="207"/>
      <c r="V22" s="207"/>
      <c r="W22" s="207"/>
      <c r="X22" s="208"/>
    </row>
    <row r="23" spans="2:24" ht="15.95" customHeight="1" x14ac:dyDescent="0.4">
      <c r="B23" s="206"/>
      <c r="C23" s="207"/>
      <c r="D23" s="207"/>
      <c r="E23" s="207"/>
      <c r="F23" s="207"/>
      <c r="G23" s="207"/>
      <c r="H23" s="208"/>
      <c r="I23" s="60"/>
      <c r="J23" s="206"/>
      <c r="K23" s="207"/>
      <c r="L23" s="207"/>
      <c r="M23" s="207"/>
      <c r="N23" s="207"/>
      <c r="O23" s="207"/>
      <c r="P23" s="208"/>
      <c r="Q23" s="60"/>
      <c r="R23" s="206"/>
      <c r="S23" s="207"/>
      <c r="T23" s="207"/>
      <c r="U23" s="207"/>
      <c r="V23" s="207"/>
      <c r="W23" s="207"/>
      <c r="X23" s="208"/>
    </row>
    <row r="24" spans="2:24" ht="15.95" customHeight="1" x14ac:dyDescent="0.4">
      <c r="B24" s="206"/>
      <c r="C24" s="207"/>
      <c r="D24" s="207"/>
      <c r="E24" s="207"/>
      <c r="F24" s="207"/>
      <c r="G24" s="207"/>
      <c r="H24" s="208"/>
      <c r="I24" s="60"/>
      <c r="J24" s="206"/>
      <c r="K24" s="207"/>
      <c r="L24" s="207"/>
      <c r="M24" s="207"/>
      <c r="N24" s="207"/>
      <c r="O24" s="207"/>
      <c r="P24" s="208"/>
      <c r="Q24" s="60"/>
      <c r="R24" s="206"/>
      <c r="S24" s="207"/>
      <c r="T24" s="207"/>
      <c r="U24" s="207"/>
      <c r="V24" s="207"/>
      <c r="W24" s="207"/>
      <c r="X24" s="208"/>
    </row>
    <row r="25" spans="2:24" ht="15.95" customHeight="1" x14ac:dyDescent="0.4">
      <c r="B25" s="206"/>
      <c r="C25" s="207"/>
      <c r="D25" s="207"/>
      <c r="E25" s="207"/>
      <c r="F25" s="207"/>
      <c r="G25" s="207"/>
      <c r="H25" s="208"/>
      <c r="I25" s="60"/>
      <c r="J25" s="206"/>
      <c r="K25" s="207"/>
      <c r="L25" s="207"/>
      <c r="M25" s="207"/>
      <c r="N25" s="207"/>
      <c r="O25" s="207"/>
      <c r="P25" s="208"/>
      <c r="Q25" s="60"/>
      <c r="R25" s="206"/>
      <c r="S25" s="207"/>
      <c r="T25" s="207"/>
      <c r="U25" s="207"/>
      <c r="V25" s="207"/>
      <c r="W25" s="207"/>
      <c r="X25" s="208"/>
    </row>
    <row r="26" spans="2:24" ht="15.95" customHeight="1" thickBot="1" x14ac:dyDescent="0.45">
      <c r="B26" s="209"/>
      <c r="C26" s="210"/>
      <c r="D26" s="210"/>
      <c r="E26" s="210"/>
      <c r="F26" s="210"/>
      <c r="G26" s="210"/>
      <c r="H26" s="211"/>
      <c r="I26" s="60"/>
      <c r="J26" s="209"/>
      <c r="K26" s="210"/>
      <c r="L26" s="210"/>
      <c r="M26" s="210"/>
      <c r="N26" s="210"/>
      <c r="O26" s="210"/>
      <c r="P26" s="211"/>
      <c r="Q26" s="60"/>
      <c r="R26" s="209"/>
      <c r="S26" s="210"/>
      <c r="T26" s="210"/>
      <c r="U26" s="210"/>
      <c r="V26" s="210"/>
      <c r="W26" s="210"/>
      <c r="X26" s="211"/>
    </row>
    <row r="27" spans="2:24" ht="9.9499999999999993" customHeight="1" thickBot="1" x14ac:dyDescent="0.4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</row>
    <row r="28" spans="2:24" s="2" customFormat="1" ht="15" customHeight="1" thickBot="1" x14ac:dyDescent="0.5">
      <c r="B28" s="200" t="s">
        <v>75</v>
      </c>
      <c r="C28" s="201"/>
      <c r="D28" s="201"/>
      <c r="E28" s="201"/>
      <c r="F28" s="201"/>
      <c r="G28" s="201"/>
      <c r="H28" s="202"/>
      <c r="I28" s="62"/>
      <c r="J28" s="200" t="s">
        <v>75</v>
      </c>
      <c r="K28" s="201"/>
      <c r="L28" s="201"/>
      <c r="M28" s="201"/>
      <c r="N28" s="201"/>
      <c r="O28" s="201"/>
      <c r="P28" s="202"/>
      <c r="Q28" s="62"/>
      <c r="R28" s="200" t="s">
        <v>75</v>
      </c>
      <c r="S28" s="201"/>
      <c r="T28" s="201"/>
      <c r="U28" s="201"/>
      <c r="V28" s="201"/>
      <c r="W28" s="201"/>
      <c r="X28" s="202"/>
    </row>
    <row r="29" spans="2:24" ht="16.5" customHeight="1" x14ac:dyDescent="0.4">
      <c r="B29" s="203" t="s">
        <v>83</v>
      </c>
      <c r="C29" s="204"/>
      <c r="D29" s="204"/>
      <c r="E29" s="204"/>
      <c r="F29" s="204"/>
      <c r="G29" s="204"/>
      <c r="H29" s="205"/>
      <c r="I29" s="61"/>
      <c r="J29" s="203" t="s">
        <v>84</v>
      </c>
      <c r="K29" s="204"/>
      <c r="L29" s="204"/>
      <c r="M29" s="204"/>
      <c r="N29" s="204"/>
      <c r="O29" s="204"/>
      <c r="P29" s="205"/>
      <c r="Q29" s="61"/>
      <c r="R29" s="203" t="s">
        <v>84</v>
      </c>
      <c r="S29" s="204"/>
      <c r="T29" s="204"/>
      <c r="U29" s="204"/>
      <c r="V29" s="204"/>
      <c r="W29" s="204"/>
      <c r="X29" s="205"/>
    </row>
    <row r="30" spans="2:24" ht="16.5" customHeight="1" x14ac:dyDescent="0.4">
      <c r="B30" s="206"/>
      <c r="C30" s="207"/>
      <c r="D30" s="207"/>
      <c r="E30" s="207"/>
      <c r="F30" s="207"/>
      <c r="G30" s="207"/>
      <c r="H30" s="208"/>
      <c r="I30" s="61"/>
      <c r="J30" s="206"/>
      <c r="K30" s="207"/>
      <c r="L30" s="207"/>
      <c r="M30" s="207"/>
      <c r="N30" s="207"/>
      <c r="O30" s="207"/>
      <c r="P30" s="208"/>
      <c r="Q30" s="61"/>
      <c r="R30" s="206"/>
      <c r="S30" s="207"/>
      <c r="T30" s="207"/>
      <c r="U30" s="207"/>
      <c r="V30" s="207"/>
      <c r="W30" s="207"/>
      <c r="X30" s="208"/>
    </row>
    <row r="31" spans="2:24" ht="16.5" customHeight="1" x14ac:dyDescent="0.4">
      <c r="B31" s="206"/>
      <c r="C31" s="207"/>
      <c r="D31" s="207"/>
      <c r="E31" s="207"/>
      <c r="F31" s="207"/>
      <c r="G31" s="207"/>
      <c r="H31" s="208"/>
      <c r="I31" s="61"/>
      <c r="J31" s="206"/>
      <c r="K31" s="207"/>
      <c r="L31" s="207"/>
      <c r="M31" s="207"/>
      <c r="N31" s="207"/>
      <c r="O31" s="207"/>
      <c r="P31" s="208"/>
      <c r="Q31" s="61"/>
      <c r="R31" s="206"/>
      <c r="S31" s="207"/>
      <c r="T31" s="207"/>
      <c r="U31" s="207"/>
      <c r="V31" s="207"/>
      <c r="W31" s="207"/>
      <c r="X31" s="208"/>
    </row>
    <row r="32" spans="2:24" ht="16.5" customHeight="1" thickBot="1" x14ac:dyDescent="0.45">
      <c r="B32" s="209"/>
      <c r="C32" s="210"/>
      <c r="D32" s="210"/>
      <c r="E32" s="210"/>
      <c r="F32" s="210"/>
      <c r="G32" s="210"/>
      <c r="H32" s="211"/>
      <c r="I32" s="61"/>
      <c r="J32" s="209"/>
      <c r="K32" s="210"/>
      <c r="L32" s="210"/>
      <c r="M32" s="210"/>
      <c r="N32" s="210"/>
      <c r="O32" s="210"/>
      <c r="P32" s="211"/>
      <c r="Q32" s="61"/>
      <c r="R32" s="209"/>
      <c r="S32" s="210"/>
      <c r="T32" s="210"/>
      <c r="U32" s="210"/>
      <c r="V32" s="210"/>
      <c r="W32" s="210"/>
      <c r="X32" s="211"/>
    </row>
    <row r="33" spans="2:24" ht="9.9499999999999993" customHeight="1" thickBot="1" x14ac:dyDescent="0.45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</row>
    <row r="34" spans="2:24" s="2" customFormat="1" ht="15" customHeight="1" thickBot="1" x14ac:dyDescent="0.5">
      <c r="B34" s="200" t="s">
        <v>43</v>
      </c>
      <c r="C34" s="201"/>
      <c r="D34" s="201"/>
      <c r="E34" s="201"/>
      <c r="F34" s="201"/>
      <c r="G34" s="201"/>
      <c r="H34" s="202"/>
      <c r="I34" s="62"/>
      <c r="J34" s="200" t="s">
        <v>43</v>
      </c>
      <c r="K34" s="201"/>
      <c r="L34" s="201"/>
      <c r="M34" s="201"/>
      <c r="N34" s="201"/>
      <c r="O34" s="201"/>
      <c r="P34" s="202"/>
      <c r="Q34" s="62"/>
      <c r="R34" s="200" t="s">
        <v>43</v>
      </c>
      <c r="S34" s="201"/>
      <c r="T34" s="201"/>
      <c r="U34" s="201"/>
      <c r="V34" s="201"/>
      <c r="W34" s="201"/>
      <c r="X34" s="202"/>
    </row>
    <row r="35" spans="2:24" ht="15.95" customHeight="1" x14ac:dyDescent="0.4">
      <c r="B35" s="203" t="s">
        <v>85</v>
      </c>
      <c r="C35" s="204"/>
      <c r="D35" s="204"/>
      <c r="E35" s="204"/>
      <c r="F35" s="204"/>
      <c r="G35" s="204"/>
      <c r="H35" s="205"/>
      <c r="I35" s="60"/>
      <c r="J35" s="203" t="s">
        <v>85</v>
      </c>
      <c r="K35" s="204"/>
      <c r="L35" s="204"/>
      <c r="M35" s="204"/>
      <c r="N35" s="204"/>
      <c r="O35" s="204"/>
      <c r="P35" s="205"/>
      <c r="Q35" s="60"/>
      <c r="R35" s="203" t="s">
        <v>85</v>
      </c>
      <c r="S35" s="204"/>
      <c r="T35" s="204"/>
      <c r="U35" s="204"/>
      <c r="V35" s="204"/>
      <c r="W35" s="204"/>
      <c r="X35" s="205"/>
    </row>
    <row r="36" spans="2:24" ht="15.95" customHeight="1" x14ac:dyDescent="0.4">
      <c r="B36" s="206"/>
      <c r="C36" s="207"/>
      <c r="D36" s="207"/>
      <c r="E36" s="207"/>
      <c r="F36" s="207"/>
      <c r="G36" s="207"/>
      <c r="H36" s="208"/>
      <c r="I36" s="60"/>
      <c r="J36" s="206"/>
      <c r="K36" s="207"/>
      <c r="L36" s="207"/>
      <c r="M36" s="207"/>
      <c r="N36" s="207"/>
      <c r="O36" s="207"/>
      <c r="P36" s="208"/>
      <c r="Q36" s="60"/>
      <c r="R36" s="206"/>
      <c r="S36" s="207"/>
      <c r="T36" s="207"/>
      <c r="U36" s="207"/>
      <c r="V36" s="207"/>
      <c r="W36" s="207"/>
      <c r="X36" s="208"/>
    </row>
    <row r="37" spans="2:24" ht="15.95" customHeight="1" x14ac:dyDescent="0.4">
      <c r="B37" s="206"/>
      <c r="C37" s="207"/>
      <c r="D37" s="207"/>
      <c r="E37" s="207"/>
      <c r="F37" s="207"/>
      <c r="G37" s="207"/>
      <c r="H37" s="208"/>
      <c r="I37" s="60"/>
      <c r="J37" s="206"/>
      <c r="K37" s="207"/>
      <c r="L37" s="207"/>
      <c r="M37" s="207"/>
      <c r="N37" s="207"/>
      <c r="O37" s="207"/>
      <c r="P37" s="208"/>
      <c r="Q37" s="60"/>
      <c r="R37" s="206"/>
      <c r="S37" s="207"/>
      <c r="T37" s="207"/>
      <c r="U37" s="207"/>
      <c r="V37" s="207"/>
      <c r="W37" s="207"/>
      <c r="X37" s="208"/>
    </row>
    <row r="38" spans="2:24" ht="15.95" customHeight="1" x14ac:dyDescent="0.4">
      <c r="B38" s="206"/>
      <c r="C38" s="207"/>
      <c r="D38" s="207"/>
      <c r="E38" s="207"/>
      <c r="F38" s="207"/>
      <c r="G38" s="207"/>
      <c r="H38" s="208"/>
      <c r="I38" s="60"/>
      <c r="J38" s="206"/>
      <c r="K38" s="207"/>
      <c r="L38" s="207"/>
      <c r="M38" s="207"/>
      <c r="N38" s="207"/>
      <c r="O38" s="207"/>
      <c r="P38" s="208"/>
      <c r="Q38" s="60"/>
      <c r="R38" s="206"/>
      <c r="S38" s="207"/>
      <c r="T38" s="207"/>
      <c r="U38" s="207"/>
      <c r="V38" s="207"/>
      <c r="W38" s="207"/>
      <c r="X38" s="208"/>
    </row>
    <row r="39" spans="2:24" ht="15.95" customHeight="1" x14ac:dyDescent="0.4">
      <c r="B39" s="206"/>
      <c r="C39" s="207"/>
      <c r="D39" s="207"/>
      <c r="E39" s="207"/>
      <c r="F39" s="207"/>
      <c r="G39" s="207"/>
      <c r="H39" s="208"/>
      <c r="I39" s="60"/>
      <c r="J39" s="206"/>
      <c r="K39" s="207"/>
      <c r="L39" s="207"/>
      <c r="M39" s="207"/>
      <c r="N39" s="207"/>
      <c r="O39" s="207"/>
      <c r="P39" s="208"/>
      <c r="Q39" s="60"/>
      <c r="R39" s="206"/>
      <c r="S39" s="207"/>
      <c r="T39" s="207"/>
      <c r="U39" s="207"/>
      <c r="V39" s="207"/>
      <c r="W39" s="207"/>
      <c r="X39" s="208"/>
    </row>
    <row r="40" spans="2:24" ht="15.95" customHeight="1" x14ac:dyDescent="0.4">
      <c r="B40" s="206"/>
      <c r="C40" s="207"/>
      <c r="D40" s="207"/>
      <c r="E40" s="207"/>
      <c r="F40" s="207"/>
      <c r="G40" s="207"/>
      <c r="H40" s="208"/>
      <c r="I40" s="60"/>
      <c r="J40" s="206"/>
      <c r="K40" s="207"/>
      <c r="L40" s="207"/>
      <c r="M40" s="207"/>
      <c r="N40" s="207"/>
      <c r="O40" s="207"/>
      <c r="P40" s="208"/>
      <c r="Q40" s="60"/>
      <c r="R40" s="206"/>
      <c r="S40" s="207"/>
      <c r="T40" s="207"/>
      <c r="U40" s="207"/>
      <c r="V40" s="207"/>
      <c r="W40" s="207"/>
      <c r="X40" s="208"/>
    </row>
    <row r="41" spans="2:24" ht="15.95" customHeight="1" thickBot="1" x14ac:dyDescent="0.45">
      <c r="B41" s="209"/>
      <c r="C41" s="210"/>
      <c r="D41" s="210"/>
      <c r="E41" s="210"/>
      <c r="F41" s="210"/>
      <c r="G41" s="210"/>
      <c r="H41" s="211"/>
      <c r="I41" s="60"/>
      <c r="J41" s="209"/>
      <c r="K41" s="210"/>
      <c r="L41" s="210"/>
      <c r="M41" s="210"/>
      <c r="N41" s="210"/>
      <c r="O41" s="210"/>
      <c r="P41" s="211"/>
      <c r="Q41" s="60"/>
      <c r="R41" s="209"/>
      <c r="S41" s="210"/>
      <c r="T41" s="210"/>
      <c r="U41" s="210"/>
      <c r="V41" s="210"/>
      <c r="W41" s="210"/>
      <c r="X41" s="211"/>
    </row>
    <row r="42" spans="2:24" ht="9.9499999999999993" customHeight="1" thickBot="1" x14ac:dyDescent="0.45">
      <c r="B42" s="63"/>
      <c r="C42" s="63"/>
      <c r="D42" s="63"/>
      <c r="E42" s="63"/>
      <c r="F42" s="63"/>
      <c r="G42" s="63"/>
      <c r="H42" s="63"/>
      <c r="I42" s="60"/>
      <c r="J42" s="63"/>
      <c r="K42" s="63"/>
      <c r="L42" s="63"/>
      <c r="M42" s="63"/>
      <c r="N42" s="63"/>
      <c r="O42" s="63"/>
      <c r="P42" s="63"/>
      <c r="Q42" s="60"/>
      <c r="R42" s="63"/>
      <c r="S42" s="63"/>
      <c r="T42" s="63"/>
      <c r="U42" s="63"/>
      <c r="V42" s="63"/>
      <c r="W42" s="63"/>
      <c r="X42" s="63"/>
    </row>
    <row r="43" spans="2:24" s="2" customFormat="1" ht="15" customHeight="1" thickBot="1" x14ac:dyDescent="0.5">
      <c r="B43" s="191" t="s">
        <v>44</v>
      </c>
      <c r="C43" s="192"/>
      <c r="D43" s="192"/>
      <c r="E43" s="192"/>
      <c r="F43" s="192"/>
      <c r="G43" s="192"/>
      <c r="H43" s="193"/>
      <c r="I43" s="62"/>
      <c r="J43" s="191" t="s">
        <v>44</v>
      </c>
      <c r="K43" s="192"/>
      <c r="L43" s="192"/>
      <c r="M43" s="192"/>
      <c r="N43" s="192"/>
      <c r="O43" s="192"/>
      <c r="P43" s="193"/>
      <c r="Q43" s="62"/>
      <c r="R43" s="191" t="s">
        <v>44</v>
      </c>
      <c r="S43" s="192"/>
      <c r="T43" s="192"/>
      <c r="U43" s="192"/>
      <c r="V43" s="192"/>
      <c r="W43" s="192"/>
      <c r="X43" s="193"/>
    </row>
    <row r="44" spans="2:24" ht="16.5" customHeight="1" x14ac:dyDescent="0.4">
      <c r="B44" s="228" t="s">
        <v>112</v>
      </c>
      <c r="C44" s="229"/>
      <c r="D44" s="229"/>
      <c r="E44" s="229"/>
      <c r="F44" s="229"/>
      <c r="G44" s="229"/>
      <c r="H44" s="230"/>
      <c r="I44" s="60"/>
      <c r="J44" s="228" t="s">
        <v>113</v>
      </c>
      <c r="K44" s="241"/>
      <c r="L44" s="241"/>
      <c r="M44" s="241"/>
      <c r="N44" s="241"/>
      <c r="O44" s="241"/>
      <c r="P44" s="242"/>
      <c r="Q44" s="60"/>
      <c r="R44" s="228" t="s">
        <v>113</v>
      </c>
      <c r="S44" s="229"/>
      <c r="T44" s="229"/>
      <c r="U44" s="229"/>
      <c r="V44" s="229"/>
      <c r="W44" s="229"/>
      <c r="X44" s="230"/>
    </row>
    <row r="45" spans="2:24" ht="20.25" customHeight="1" x14ac:dyDescent="0.4">
      <c r="B45" s="231"/>
      <c r="C45" s="232"/>
      <c r="D45" s="232"/>
      <c r="E45" s="232"/>
      <c r="F45" s="232"/>
      <c r="G45" s="232"/>
      <c r="H45" s="233"/>
      <c r="I45" s="60"/>
      <c r="J45" s="231"/>
      <c r="K45" s="243"/>
      <c r="L45" s="243"/>
      <c r="M45" s="243"/>
      <c r="N45" s="243"/>
      <c r="O45" s="243"/>
      <c r="P45" s="244"/>
      <c r="Q45" s="60"/>
      <c r="R45" s="231"/>
      <c r="S45" s="232"/>
      <c r="T45" s="232"/>
      <c r="U45" s="232"/>
      <c r="V45" s="232"/>
      <c r="W45" s="232"/>
      <c r="X45" s="233"/>
    </row>
    <row r="46" spans="2:24" ht="15.95" customHeight="1" thickBot="1" x14ac:dyDescent="0.45">
      <c r="B46" s="234"/>
      <c r="C46" s="235"/>
      <c r="D46" s="235"/>
      <c r="E46" s="235"/>
      <c r="F46" s="235"/>
      <c r="G46" s="235"/>
      <c r="H46" s="236"/>
      <c r="I46" s="60"/>
      <c r="J46" s="245"/>
      <c r="K46" s="246"/>
      <c r="L46" s="246"/>
      <c r="M46" s="246"/>
      <c r="N46" s="246"/>
      <c r="O46" s="246"/>
      <c r="P46" s="247"/>
      <c r="Q46" s="60"/>
      <c r="R46" s="234"/>
      <c r="S46" s="235"/>
      <c r="T46" s="235"/>
      <c r="U46" s="235"/>
      <c r="V46" s="235"/>
      <c r="W46" s="235"/>
      <c r="X46" s="236"/>
    </row>
    <row r="47" spans="2:24" ht="14.25" thickBot="1" x14ac:dyDescent="0.45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</row>
    <row r="48" spans="2:24" s="2" customFormat="1" ht="15" customHeight="1" thickBot="1" x14ac:dyDescent="0.5">
      <c r="B48" s="191" t="s">
        <v>57</v>
      </c>
      <c r="C48" s="192"/>
      <c r="D48" s="192"/>
      <c r="E48" s="192"/>
      <c r="F48" s="192"/>
      <c r="G48" s="192"/>
      <c r="H48" s="193"/>
      <c r="I48" s="62"/>
      <c r="J48" s="191" t="s">
        <v>58</v>
      </c>
      <c r="K48" s="192"/>
      <c r="L48" s="192"/>
      <c r="M48" s="192"/>
      <c r="N48" s="192"/>
      <c r="O48" s="192"/>
      <c r="P48" s="193"/>
      <c r="Q48" s="62"/>
      <c r="R48" s="191" t="s">
        <v>60</v>
      </c>
      <c r="S48" s="192"/>
      <c r="T48" s="192"/>
      <c r="U48" s="192"/>
      <c r="V48" s="192"/>
      <c r="W48" s="192"/>
      <c r="X48" s="193"/>
    </row>
    <row r="49" spans="2:24" ht="15.95" customHeight="1" thickBot="1" x14ac:dyDescent="0.45">
      <c r="B49" s="194" t="s">
        <v>88</v>
      </c>
      <c r="C49" s="195"/>
      <c r="D49" s="195"/>
      <c r="E49" s="195"/>
      <c r="F49" s="195"/>
      <c r="G49" s="195"/>
      <c r="H49" s="196"/>
      <c r="I49" s="60"/>
      <c r="J49" s="194" t="s">
        <v>88</v>
      </c>
      <c r="K49" s="195"/>
      <c r="L49" s="195"/>
      <c r="M49" s="195"/>
      <c r="N49" s="195"/>
      <c r="O49" s="195"/>
      <c r="P49" s="196"/>
      <c r="Q49" s="60"/>
      <c r="R49" s="194" t="s">
        <v>88</v>
      </c>
      <c r="S49" s="195"/>
      <c r="T49" s="195"/>
      <c r="U49" s="195"/>
      <c r="V49" s="195"/>
      <c r="W49" s="195"/>
      <c r="X49" s="196"/>
    </row>
    <row r="50" spans="2:24" ht="9.9499999999999993" customHeight="1" thickBot="1" x14ac:dyDescent="0.45"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</row>
    <row r="51" spans="2:24" s="2" customFormat="1" ht="15" customHeight="1" thickBot="1" x14ac:dyDescent="0.5">
      <c r="B51" s="200" t="s">
        <v>79</v>
      </c>
      <c r="C51" s="201"/>
      <c r="D51" s="201"/>
      <c r="E51" s="201"/>
      <c r="F51" s="201"/>
      <c r="G51" s="201"/>
      <c r="H51" s="202"/>
      <c r="I51" s="62"/>
      <c r="J51" s="200" t="s">
        <v>79</v>
      </c>
      <c r="K51" s="201"/>
      <c r="L51" s="201"/>
      <c r="M51" s="201"/>
      <c r="N51" s="201"/>
      <c r="O51" s="201"/>
      <c r="P51" s="202"/>
      <c r="Q51" s="62"/>
      <c r="R51" s="200" t="s">
        <v>79</v>
      </c>
      <c r="S51" s="201"/>
      <c r="T51" s="201"/>
      <c r="U51" s="201"/>
      <c r="V51" s="201"/>
      <c r="W51" s="201"/>
      <c r="X51" s="202"/>
    </row>
    <row r="52" spans="2:24" ht="15.95" customHeight="1" x14ac:dyDescent="0.4">
      <c r="B52" s="203" t="s">
        <v>76</v>
      </c>
      <c r="C52" s="204"/>
      <c r="D52" s="204"/>
      <c r="E52" s="204"/>
      <c r="F52" s="204"/>
      <c r="G52" s="204"/>
      <c r="H52" s="205"/>
      <c r="I52" s="60"/>
      <c r="J52" s="203" t="s">
        <v>76</v>
      </c>
      <c r="K52" s="204"/>
      <c r="L52" s="204"/>
      <c r="M52" s="204"/>
      <c r="N52" s="204"/>
      <c r="O52" s="204"/>
      <c r="P52" s="205"/>
      <c r="Q52" s="60"/>
      <c r="R52" s="203" t="s">
        <v>76</v>
      </c>
      <c r="S52" s="204"/>
      <c r="T52" s="204"/>
      <c r="U52" s="204"/>
      <c r="V52" s="204"/>
      <c r="W52" s="204"/>
      <c r="X52" s="205"/>
    </row>
    <row r="53" spans="2:24" ht="15.95" customHeight="1" x14ac:dyDescent="0.4">
      <c r="B53" s="206"/>
      <c r="C53" s="207"/>
      <c r="D53" s="207"/>
      <c r="E53" s="207"/>
      <c r="F53" s="207"/>
      <c r="G53" s="207"/>
      <c r="H53" s="208"/>
      <c r="I53" s="60"/>
      <c r="J53" s="206"/>
      <c r="K53" s="207"/>
      <c r="L53" s="207"/>
      <c r="M53" s="207"/>
      <c r="N53" s="207"/>
      <c r="O53" s="207"/>
      <c r="P53" s="208"/>
      <c r="Q53" s="60"/>
      <c r="R53" s="206"/>
      <c r="S53" s="207"/>
      <c r="T53" s="207"/>
      <c r="U53" s="207"/>
      <c r="V53" s="207"/>
      <c r="W53" s="207"/>
      <c r="X53" s="208"/>
    </row>
    <row r="54" spans="2:24" ht="15.95" customHeight="1" x14ac:dyDescent="0.4">
      <c r="B54" s="206"/>
      <c r="C54" s="207"/>
      <c r="D54" s="207"/>
      <c r="E54" s="207"/>
      <c r="F54" s="207"/>
      <c r="G54" s="207"/>
      <c r="H54" s="208"/>
      <c r="I54" s="60"/>
      <c r="J54" s="206"/>
      <c r="K54" s="207"/>
      <c r="L54" s="207"/>
      <c r="M54" s="207"/>
      <c r="N54" s="207"/>
      <c r="O54" s="207"/>
      <c r="P54" s="208"/>
      <c r="Q54" s="60"/>
      <c r="R54" s="206"/>
      <c r="S54" s="207"/>
      <c r="T54" s="207"/>
      <c r="U54" s="207"/>
      <c r="V54" s="207"/>
      <c r="W54" s="207"/>
      <c r="X54" s="208"/>
    </row>
    <row r="55" spans="2:24" ht="15.95" customHeight="1" thickBot="1" x14ac:dyDescent="0.45">
      <c r="B55" s="209"/>
      <c r="C55" s="210"/>
      <c r="D55" s="210"/>
      <c r="E55" s="210"/>
      <c r="F55" s="210"/>
      <c r="G55" s="210"/>
      <c r="H55" s="211"/>
      <c r="I55" s="60"/>
      <c r="J55" s="209"/>
      <c r="K55" s="210"/>
      <c r="L55" s="210"/>
      <c r="M55" s="210"/>
      <c r="N55" s="210"/>
      <c r="O55" s="210"/>
      <c r="P55" s="211"/>
      <c r="Q55" s="60"/>
      <c r="R55" s="209"/>
      <c r="S55" s="210"/>
      <c r="T55" s="210"/>
      <c r="U55" s="210"/>
      <c r="V55" s="210"/>
      <c r="W55" s="210"/>
      <c r="X55" s="211"/>
    </row>
    <row r="56" spans="2:24" ht="15" customHeight="1" x14ac:dyDescent="0.4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</row>
    <row r="57" spans="2:24" ht="15" customHeight="1" x14ac:dyDescent="0.4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</row>
    <row r="58" spans="2:24" ht="15" customHeight="1" x14ac:dyDescent="0.4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</row>
    <row r="59" spans="2:24" ht="15" customHeight="1" x14ac:dyDescent="0.4"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</row>
    <row r="60" spans="2:24" ht="15" customHeight="1" x14ac:dyDescent="0.4"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</row>
    <row r="61" spans="2:24" ht="15" customHeight="1" x14ac:dyDescent="0.4"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</row>
    <row r="62" spans="2:24" ht="15" customHeight="1" x14ac:dyDescent="0.4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</row>
    <row r="63" spans="2:24" ht="15" customHeight="1" x14ac:dyDescent="0.4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</row>
    <row r="64" spans="2:24" ht="15" customHeight="1" x14ac:dyDescent="0.4"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</row>
    <row r="65" spans="2:24" ht="15" customHeight="1" x14ac:dyDescent="0.4"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</row>
    <row r="66" spans="2:24" ht="15" customHeight="1" x14ac:dyDescent="0.4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</row>
    <row r="67" spans="2:24" ht="15" customHeight="1" x14ac:dyDescent="0.4"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</row>
    <row r="68" spans="2:24" ht="15" customHeight="1" x14ac:dyDescent="0.4"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</row>
    <row r="69" spans="2:24" ht="15" customHeight="1" x14ac:dyDescent="0.4"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</row>
    <row r="70" spans="2:24" ht="15" customHeight="1" x14ac:dyDescent="0.4"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</row>
    <row r="71" spans="2:24" ht="15" customHeight="1" x14ac:dyDescent="0.4"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</row>
    <row r="72" spans="2:24" ht="15" customHeight="1" x14ac:dyDescent="0.4"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</row>
    <row r="73" spans="2:24" ht="15" customHeight="1" x14ac:dyDescent="0.4"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</row>
    <row r="74" spans="2:24" ht="15" customHeight="1" x14ac:dyDescent="0.4"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</row>
    <row r="75" spans="2:24" ht="15" customHeight="1" x14ac:dyDescent="0.4"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</row>
    <row r="76" spans="2:24" ht="15" customHeight="1" x14ac:dyDescent="0.4"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</row>
    <row r="77" spans="2:24" ht="15" customHeight="1" x14ac:dyDescent="0.4"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</row>
    <row r="78" spans="2:24" ht="15" customHeight="1" x14ac:dyDescent="0.4"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</row>
    <row r="79" spans="2:24" ht="15" customHeight="1" x14ac:dyDescent="0.4"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</row>
    <row r="80" spans="2:24" ht="15" customHeight="1" x14ac:dyDescent="0.4"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</row>
    <row r="81" spans="2:24" ht="15" customHeight="1" x14ac:dyDescent="0.4"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</row>
    <row r="82" spans="2:24" ht="15" customHeight="1" x14ac:dyDescent="0.4"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</row>
    <row r="83" spans="2:24" ht="15" customHeight="1" x14ac:dyDescent="0.4"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</row>
    <row r="84" spans="2:24" ht="15" customHeight="1" x14ac:dyDescent="0.4"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</row>
    <row r="85" spans="2:24" ht="15" customHeight="1" x14ac:dyDescent="0.4"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</row>
    <row r="86" spans="2:24" ht="15" customHeight="1" x14ac:dyDescent="0.4"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</row>
    <row r="87" spans="2:24" ht="15" customHeight="1" x14ac:dyDescent="0.4"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</row>
    <row r="88" spans="2:24" ht="15" customHeight="1" x14ac:dyDescent="0.4"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</row>
    <row r="89" spans="2:24" ht="15" customHeight="1" x14ac:dyDescent="0.4"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</row>
    <row r="90" spans="2:24" ht="15" customHeight="1" x14ac:dyDescent="0.4"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</row>
    <row r="91" spans="2:24" ht="15" customHeight="1" x14ac:dyDescent="0.4"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</row>
    <row r="92" spans="2:24" ht="15" customHeight="1" x14ac:dyDescent="0.4"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</row>
    <row r="93" spans="2:24" ht="15" customHeight="1" x14ac:dyDescent="0.4"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</row>
    <row r="94" spans="2:24" ht="15" customHeight="1" x14ac:dyDescent="0.4"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</row>
    <row r="95" spans="2:24" ht="15" customHeight="1" x14ac:dyDescent="0.4"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</row>
    <row r="96" spans="2:24" ht="15" customHeight="1" x14ac:dyDescent="0.4"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</row>
    <row r="97" spans="2:24" ht="15" customHeight="1" x14ac:dyDescent="0.4"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</row>
    <row r="98" spans="2:24" ht="15" customHeight="1" x14ac:dyDescent="0.4"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</row>
    <row r="99" spans="2:24" ht="15" customHeight="1" x14ac:dyDescent="0.4"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</row>
    <row r="100" spans="2:24" ht="15" customHeight="1" x14ac:dyDescent="0.4"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</row>
    <row r="101" spans="2:24" ht="15" customHeight="1" x14ac:dyDescent="0.4"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</row>
    <row r="102" spans="2:24" ht="15" customHeight="1" x14ac:dyDescent="0.4"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</row>
    <row r="103" spans="2:24" ht="15" customHeight="1" x14ac:dyDescent="0.4"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</row>
    <row r="104" spans="2:24" ht="15" customHeight="1" x14ac:dyDescent="0.4"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</row>
    <row r="105" spans="2:24" ht="15" customHeight="1" x14ac:dyDescent="0.4"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</row>
    <row r="106" spans="2:24" ht="15" customHeight="1" x14ac:dyDescent="0.4"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</row>
    <row r="107" spans="2:24" ht="15" customHeight="1" x14ac:dyDescent="0.4"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</row>
    <row r="108" spans="2:24" ht="15" customHeight="1" x14ac:dyDescent="0.4"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</row>
    <row r="109" spans="2:24" ht="15" customHeight="1" x14ac:dyDescent="0.4"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</row>
    <row r="110" spans="2:24" ht="15" customHeight="1" x14ac:dyDescent="0.4"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</row>
    <row r="111" spans="2:24" ht="15" customHeight="1" x14ac:dyDescent="0.4"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</row>
    <row r="112" spans="2:24" ht="15" customHeight="1" x14ac:dyDescent="0.4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</row>
    <row r="113" spans="2:24" ht="15" customHeight="1" x14ac:dyDescent="0.4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</row>
    <row r="114" spans="2:24" ht="15" customHeight="1" x14ac:dyDescent="0.4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</row>
    <row r="115" spans="2:24" ht="15" customHeight="1" x14ac:dyDescent="0.4"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</row>
    <row r="116" spans="2:24" ht="15" customHeight="1" x14ac:dyDescent="0.4"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</row>
    <row r="117" spans="2:24" ht="15" customHeight="1" x14ac:dyDescent="0.4"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</row>
    <row r="118" spans="2:24" ht="15" customHeight="1" x14ac:dyDescent="0.4"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</row>
  </sheetData>
  <sheetProtection algorithmName="SHA-512" hashValue="VPImX6armXagvuUiwU6I7P5n1ZJN4CysrqwAwXGpyQuj+Bc2xS6nLsIILWpbpF6gtwMoG4TOEQ/WLaEengZpZQ==" saltValue="rEWytvYqJG2Eord5Y1VKig==" spinCount="100000" sheet="1" objects="1" scenarios="1" selectLockedCells="1"/>
  <mergeCells count="54">
    <mergeCell ref="J2:P3"/>
    <mergeCell ref="R34:X34"/>
    <mergeCell ref="R35:X41"/>
    <mergeCell ref="R43:X43"/>
    <mergeCell ref="J44:P46"/>
    <mergeCell ref="R44:X46"/>
    <mergeCell ref="R51:X51"/>
    <mergeCell ref="R52:X55"/>
    <mergeCell ref="J52:P55"/>
    <mergeCell ref="R6:X6"/>
    <mergeCell ref="R7:X7"/>
    <mergeCell ref="R8:X8"/>
    <mergeCell ref="R10:X10"/>
    <mergeCell ref="R11:X18"/>
    <mergeCell ref="R20:X20"/>
    <mergeCell ref="R21:X26"/>
    <mergeCell ref="R28:X28"/>
    <mergeCell ref="R29:X32"/>
    <mergeCell ref="J29:P32"/>
    <mergeCell ref="J34:P34"/>
    <mergeCell ref="J35:P41"/>
    <mergeCell ref="J43:P43"/>
    <mergeCell ref="J51:P51"/>
    <mergeCell ref="B52:H55"/>
    <mergeCell ref="J6:P6"/>
    <mergeCell ref="J7:P7"/>
    <mergeCell ref="J8:P8"/>
    <mergeCell ref="J10:P10"/>
    <mergeCell ref="J11:P18"/>
    <mergeCell ref="J20:P20"/>
    <mergeCell ref="J21:P26"/>
    <mergeCell ref="J28:P28"/>
    <mergeCell ref="B43:H43"/>
    <mergeCell ref="B51:H51"/>
    <mergeCell ref="B6:H6"/>
    <mergeCell ref="B48:H48"/>
    <mergeCell ref="J48:P48"/>
    <mergeCell ref="B44:H46"/>
    <mergeCell ref="R48:X48"/>
    <mergeCell ref="B49:H49"/>
    <mergeCell ref="J49:P49"/>
    <mergeCell ref="R49:X49"/>
    <mergeCell ref="B2:G2"/>
    <mergeCell ref="B34:H34"/>
    <mergeCell ref="B35:H41"/>
    <mergeCell ref="B29:H32"/>
    <mergeCell ref="B28:H28"/>
    <mergeCell ref="B20:H20"/>
    <mergeCell ref="B21:H26"/>
    <mergeCell ref="B3:G4"/>
    <mergeCell ref="B8:H8"/>
    <mergeCell ref="B11:H18"/>
    <mergeCell ref="B10:H10"/>
    <mergeCell ref="B7:H7"/>
  </mergeCells>
  <pageMargins left="1" right="1" top="1" bottom="1" header="0.3" footer="0.3"/>
  <pageSetup scale="88" fitToWidth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F4CA9-5CAB-4AE2-AD02-7FAE7420395E}">
  <sheetPr>
    <pageSetUpPr fitToPage="1"/>
  </sheetPr>
  <dimension ref="A1:F29"/>
  <sheetViews>
    <sheetView tabSelected="1" zoomScaleNormal="100" workbookViewId="0">
      <selection activeCell="D3" sqref="D3:F3"/>
    </sheetView>
  </sheetViews>
  <sheetFormatPr defaultColWidth="9.1328125" defaultRowHeight="13.9" x14ac:dyDescent="0.4"/>
  <cols>
    <col min="1" max="1" width="2.73046875" style="1" customWidth="1"/>
    <col min="2" max="2" width="48.59765625" style="1" customWidth="1"/>
    <col min="3" max="6" width="20.73046875" style="1" customWidth="1"/>
    <col min="7" max="16384" width="9.1328125" style="1"/>
  </cols>
  <sheetData>
    <row r="1" spans="1:6" ht="22.9" thickBot="1" x14ac:dyDescent="0.65">
      <c r="B1" s="254"/>
      <c r="C1" s="254"/>
      <c r="D1" s="254"/>
      <c r="E1" s="254"/>
      <c r="F1" s="254"/>
    </row>
    <row r="2" spans="1:6" x14ac:dyDescent="0.4">
      <c r="A2" s="3"/>
      <c r="B2" s="255" t="s">
        <v>63</v>
      </c>
      <c r="C2" s="52" t="s">
        <v>64</v>
      </c>
      <c r="D2" s="248">
        <f>'Year 1'!E2</f>
        <v>0</v>
      </c>
      <c r="E2" s="248"/>
      <c r="F2" s="249"/>
    </row>
    <row r="3" spans="1:6" x14ac:dyDescent="0.4">
      <c r="A3" s="3"/>
      <c r="B3" s="256"/>
      <c r="C3" s="53" t="s">
        <v>65</v>
      </c>
      <c r="D3" s="250" t="str">
        <f>'Year 1'!E3</f>
        <v>TEES/JHTO-RPP-2024-001</v>
      </c>
      <c r="E3" s="250"/>
      <c r="F3" s="251"/>
    </row>
    <row r="4" spans="1:6" x14ac:dyDescent="0.4">
      <c r="A4" s="3"/>
      <c r="B4" s="256"/>
      <c r="C4" s="53" t="s">
        <v>61</v>
      </c>
      <c r="D4" s="250">
        <f>'Year 1'!E4</f>
        <v>0</v>
      </c>
      <c r="E4" s="250"/>
      <c r="F4" s="251"/>
    </row>
    <row r="5" spans="1:6" ht="14.25" thickBot="1" x14ac:dyDescent="0.45">
      <c r="A5" s="3"/>
      <c r="B5" s="257"/>
      <c r="C5" s="54" t="s">
        <v>62</v>
      </c>
      <c r="D5" s="252">
        <f>'Year 1'!E5</f>
        <v>0</v>
      </c>
      <c r="E5" s="252"/>
      <c r="F5" s="253"/>
    </row>
    <row r="6" spans="1:6" x14ac:dyDescent="0.4">
      <c r="A6" s="3"/>
    </row>
    <row r="7" spans="1:6" ht="14.25" thickBot="1" x14ac:dyDescent="0.45">
      <c r="A7" s="3"/>
    </row>
    <row r="8" spans="1:6" ht="14.25" thickBot="1" x14ac:dyDescent="0.45">
      <c r="A8" s="3"/>
      <c r="B8" s="28" t="s">
        <v>38</v>
      </c>
      <c r="C8" s="27" t="s">
        <v>2</v>
      </c>
      <c r="D8" s="19" t="s">
        <v>3</v>
      </c>
      <c r="E8" s="20" t="s">
        <v>4</v>
      </c>
      <c r="F8" s="21" t="s">
        <v>15</v>
      </c>
    </row>
    <row r="9" spans="1:6" x14ac:dyDescent="0.4">
      <c r="A9" s="3"/>
      <c r="B9" s="29" t="s">
        <v>33</v>
      </c>
      <c r="C9" s="108">
        <f>'Year 1'!F30</f>
        <v>0</v>
      </c>
      <c r="D9" s="109">
        <f>'Year 2'!F34</f>
        <v>0</v>
      </c>
      <c r="E9" s="110">
        <f>'Year 3'!F34</f>
        <v>0</v>
      </c>
      <c r="F9" s="111">
        <f>SUM(C9:E9)</f>
        <v>0</v>
      </c>
    </row>
    <row r="10" spans="1:6" x14ac:dyDescent="0.4">
      <c r="A10" s="3"/>
      <c r="B10" s="29" t="s">
        <v>34</v>
      </c>
      <c r="C10" s="112">
        <f>'Year 1'!H30</f>
        <v>0</v>
      </c>
      <c r="D10" s="113">
        <f>'Year 2'!H34</f>
        <v>0</v>
      </c>
      <c r="E10" s="114">
        <f>'Year 3'!H34</f>
        <v>0</v>
      </c>
      <c r="F10" s="115">
        <f t="shared" ref="F10:F20" si="0">SUM(C10:E10)</f>
        <v>0</v>
      </c>
    </row>
    <row r="11" spans="1:6" x14ac:dyDescent="0.4">
      <c r="A11" s="3"/>
      <c r="B11" s="29" t="s">
        <v>96</v>
      </c>
      <c r="C11" s="112">
        <f>'Year 1'!I30</f>
        <v>0</v>
      </c>
      <c r="D11" s="113">
        <f>'Year 2'!I34</f>
        <v>0</v>
      </c>
      <c r="E11" s="114">
        <f>'Year 3'!I34</f>
        <v>0</v>
      </c>
      <c r="F11" s="115">
        <f t="shared" si="0"/>
        <v>0</v>
      </c>
    </row>
    <row r="12" spans="1:6" x14ac:dyDescent="0.4">
      <c r="A12" s="3"/>
      <c r="B12" s="29" t="s">
        <v>89</v>
      </c>
      <c r="C12" s="112">
        <f>'Year 1'!J31</f>
        <v>0</v>
      </c>
      <c r="D12" s="113">
        <f>'Year 2'!J35</f>
        <v>0</v>
      </c>
      <c r="E12" s="114">
        <f>'Year 3'!J35</f>
        <v>0</v>
      </c>
      <c r="F12" s="115">
        <f t="shared" si="0"/>
        <v>0</v>
      </c>
    </row>
    <row r="13" spans="1:6" x14ac:dyDescent="0.4">
      <c r="A13" s="3"/>
      <c r="B13" s="29" t="s">
        <v>35</v>
      </c>
      <c r="C13" s="112">
        <f>'Year 1'!I46</f>
        <v>0</v>
      </c>
      <c r="D13" s="113">
        <f>'Year 2'!I49</f>
        <v>0</v>
      </c>
      <c r="E13" s="114">
        <f>'Year 3'!I49</f>
        <v>0</v>
      </c>
      <c r="F13" s="115">
        <f t="shared" si="0"/>
        <v>0</v>
      </c>
    </row>
    <row r="14" spans="1:6" x14ac:dyDescent="0.4">
      <c r="A14" s="3"/>
      <c r="B14" s="29" t="s">
        <v>36</v>
      </c>
      <c r="C14" s="112">
        <f>'Year 1'!I59</f>
        <v>0</v>
      </c>
      <c r="D14" s="113">
        <f>'Year 2'!I61</f>
        <v>0</v>
      </c>
      <c r="E14" s="114">
        <f>'Year 3'!I61</f>
        <v>0</v>
      </c>
      <c r="F14" s="115">
        <f t="shared" si="0"/>
        <v>0</v>
      </c>
    </row>
    <row r="15" spans="1:6" x14ac:dyDescent="0.4">
      <c r="A15" s="3"/>
      <c r="B15" s="29" t="s">
        <v>42</v>
      </c>
      <c r="C15" s="112">
        <f>'Year 1'!I72</f>
        <v>0</v>
      </c>
      <c r="D15" s="113">
        <f>'Year 2'!I73</f>
        <v>0</v>
      </c>
      <c r="E15" s="114">
        <f>'Year 3'!I73</f>
        <v>0</v>
      </c>
      <c r="F15" s="115">
        <f t="shared" si="0"/>
        <v>0</v>
      </c>
    </row>
    <row r="16" spans="1:6" x14ac:dyDescent="0.4">
      <c r="A16" s="3"/>
      <c r="B16" s="29" t="s">
        <v>37</v>
      </c>
      <c r="C16" s="112">
        <f>'Year 1'!I88</f>
        <v>0</v>
      </c>
      <c r="D16" s="113">
        <f>'Year 2'!I88</f>
        <v>0</v>
      </c>
      <c r="E16" s="114">
        <f>'Year 3'!I88</f>
        <v>0</v>
      </c>
      <c r="F16" s="115">
        <f t="shared" si="0"/>
        <v>0</v>
      </c>
    </row>
    <row r="17" spans="1:6" ht="14.25" thickBot="1" x14ac:dyDescent="0.45">
      <c r="A17" s="3"/>
      <c r="B17" s="30" t="s">
        <v>56</v>
      </c>
      <c r="C17" s="116">
        <f>'Year 1'!I101</f>
        <v>0</v>
      </c>
      <c r="D17" s="117">
        <f>'Year 2'!I100</f>
        <v>0</v>
      </c>
      <c r="E17" s="118">
        <f>'Year 3'!I100</f>
        <v>0</v>
      </c>
      <c r="F17" s="119">
        <f t="shared" si="0"/>
        <v>0</v>
      </c>
    </row>
    <row r="18" spans="1:6" ht="14.25" thickTop="1" x14ac:dyDescent="0.4">
      <c r="A18" s="3"/>
      <c r="B18" s="31" t="s">
        <v>59</v>
      </c>
      <c r="C18" s="120">
        <f>SUM(C9:C17)</f>
        <v>0</v>
      </c>
      <c r="D18" s="121">
        <f t="shared" ref="D18:E18" si="1">SUM(D9:D17)</f>
        <v>0</v>
      </c>
      <c r="E18" s="122">
        <f t="shared" si="1"/>
        <v>0</v>
      </c>
      <c r="F18" s="123">
        <f>SUM(C18:E18)</f>
        <v>0</v>
      </c>
    </row>
    <row r="19" spans="1:6" x14ac:dyDescent="0.4">
      <c r="A19" s="3"/>
      <c r="B19" s="31" t="s">
        <v>66</v>
      </c>
      <c r="C19" s="112">
        <f>SUM('Year 1'!A105:G105)</f>
        <v>0</v>
      </c>
      <c r="D19" s="113">
        <f>SUM('Year 2'!A104:G104)</f>
        <v>0</v>
      </c>
      <c r="E19" s="114">
        <f>SUM('Year 3'!A104:G104)</f>
        <v>0</v>
      </c>
      <c r="F19" s="115">
        <f>SUM(C19:E19)</f>
        <v>0</v>
      </c>
    </row>
    <row r="20" spans="1:6" ht="14.25" thickBot="1" x14ac:dyDescent="0.45">
      <c r="A20" s="3"/>
      <c r="B20" s="31" t="s">
        <v>92</v>
      </c>
      <c r="C20" s="124">
        <f>'Year 1'!H112</f>
        <v>0</v>
      </c>
      <c r="D20" s="125">
        <f>'Year 2'!H111</f>
        <v>0</v>
      </c>
      <c r="E20" s="126">
        <f>'Year 3'!H111</f>
        <v>0</v>
      </c>
      <c r="F20" s="127">
        <f t="shared" si="0"/>
        <v>0</v>
      </c>
    </row>
    <row r="21" spans="1:6" ht="14.25" thickBot="1" x14ac:dyDescent="0.45">
      <c r="A21" s="3"/>
      <c r="B21" s="65" t="s">
        <v>87</v>
      </c>
      <c r="C21" s="124">
        <f>'Year 1'!I113</f>
        <v>0</v>
      </c>
      <c r="D21" s="125">
        <f>'Year 2'!I112</f>
        <v>0</v>
      </c>
      <c r="E21" s="126">
        <f>'Year 3'!I112</f>
        <v>0</v>
      </c>
      <c r="F21" s="127">
        <f>SUM(C21:E21)</f>
        <v>0</v>
      </c>
    </row>
    <row r="22" spans="1:6" ht="14.25" thickBot="1" x14ac:dyDescent="0.45">
      <c r="A22" s="3"/>
      <c r="B22" s="28" t="s">
        <v>39</v>
      </c>
      <c r="C22" s="128">
        <f>'Year 1'!I114</f>
        <v>0</v>
      </c>
      <c r="D22" s="165">
        <f>'Year 2'!I113</f>
        <v>0</v>
      </c>
      <c r="E22" s="166">
        <f>'Year 3'!I113</f>
        <v>0</v>
      </c>
      <c r="F22" s="129">
        <f>SUM(C22:E22)</f>
        <v>0</v>
      </c>
    </row>
    <row r="23" spans="1:6" ht="13.9" customHeight="1" x14ac:dyDescent="0.4">
      <c r="B23" s="167"/>
      <c r="C23" s="168"/>
      <c r="D23" s="168"/>
      <c r="E23" s="168"/>
      <c r="F23" s="168"/>
    </row>
    <row r="24" spans="1:6" ht="14.25" thickBot="1" x14ac:dyDescent="0.45">
      <c r="C24" s="169"/>
      <c r="D24" s="169"/>
      <c r="E24" s="169"/>
      <c r="F24" s="169"/>
    </row>
    <row r="25" spans="1:6" ht="14.25" thickBot="1" x14ac:dyDescent="0.45">
      <c r="A25" s="3"/>
      <c r="B25" s="28" t="s">
        <v>72</v>
      </c>
      <c r="C25" s="13" t="s">
        <v>2</v>
      </c>
      <c r="D25" s="19" t="s">
        <v>3</v>
      </c>
      <c r="E25" s="33" t="s">
        <v>4</v>
      </c>
    </row>
    <row r="26" spans="1:6" x14ac:dyDescent="0.4">
      <c r="A26" s="3"/>
      <c r="B26" s="32" t="s">
        <v>67</v>
      </c>
      <c r="C26" s="55">
        <f>'Year 1'!E117</f>
        <v>0</v>
      </c>
      <c r="D26" s="55">
        <f>'Year 2'!E116</f>
        <v>0</v>
      </c>
      <c r="E26" s="55">
        <f>'Year 3'!E116</f>
        <v>0</v>
      </c>
    </row>
    <row r="27" spans="1:6" x14ac:dyDescent="0.4">
      <c r="A27" s="3"/>
      <c r="B27" s="32" t="s">
        <v>68</v>
      </c>
      <c r="C27" s="55">
        <f>'Year 1'!E118</f>
        <v>0</v>
      </c>
      <c r="D27" s="55">
        <f>'Year 2'!E117</f>
        <v>0</v>
      </c>
      <c r="E27" s="55">
        <f>'Year 3'!E117</f>
        <v>0</v>
      </c>
    </row>
    <row r="28" spans="1:6" ht="14.25" thickBot="1" x14ac:dyDescent="0.45">
      <c r="A28" s="3"/>
      <c r="B28" s="35" t="s">
        <v>69</v>
      </c>
      <c r="C28" s="56">
        <f>'Year 1'!E119</f>
        <v>0</v>
      </c>
      <c r="D28" s="56">
        <f>'Year 2'!E118</f>
        <v>0</v>
      </c>
      <c r="E28" s="56">
        <f>'Year 3'!E118</f>
        <v>0</v>
      </c>
    </row>
    <row r="29" spans="1:6" x14ac:dyDescent="0.4">
      <c r="A29" s="3"/>
      <c r="B29" s="34" t="s">
        <v>71</v>
      </c>
      <c r="C29" s="57">
        <f>SUM(C26:C28)</f>
        <v>0</v>
      </c>
      <c r="D29" s="58">
        <f t="shared" ref="D29:E29" si="2">SUM(D26:D28)</f>
        <v>0</v>
      </c>
      <c r="E29" s="59">
        <f t="shared" si="2"/>
        <v>0</v>
      </c>
    </row>
  </sheetData>
  <sheetProtection algorithmName="SHA-512" hashValue="7kplZWLbS5MyehtC+Vxsc2xY6IXHciLQDNKuth+vkeoQ9aR4KCwghEQXw0UDoiwtrYRR+jmyRRONx1Ffbh85dg==" saltValue="bPH8+kbqcanjoBpwFiZL1w==" spinCount="100000" sheet="1" objects="1" scenarios="1" selectLockedCells="1"/>
  <mergeCells count="6">
    <mergeCell ref="D2:F2"/>
    <mergeCell ref="D3:F3"/>
    <mergeCell ref="D4:F4"/>
    <mergeCell ref="D5:F5"/>
    <mergeCell ref="B1:F1"/>
    <mergeCell ref="B2:B5"/>
  </mergeCells>
  <pageMargins left="0.7" right="0.7" top="0.75" bottom="0.75" header="0.3" footer="0.3"/>
  <pageSetup scale="9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D81D-C79A-4E44-82EA-B949AD7969DA}">
  <sheetPr>
    <tabColor theme="4" tint="0.39997558519241921"/>
    <pageSetUpPr fitToPage="1"/>
  </sheetPr>
  <dimension ref="A1:P120"/>
  <sheetViews>
    <sheetView zoomScale="85" zoomScaleNormal="85" workbookViewId="0">
      <pane ySplit="7" topLeftCell="A8" activePane="bottomLeft" state="frozen"/>
      <selection pane="bottomLeft" activeCell="B16" sqref="B16"/>
    </sheetView>
  </sheetViews>
  <sheetFormatPr defaultColWidth="9.1328125" defaultRowHeight="13.9" x14ac:dyDescent="0.4"/>
  <cols>
    <col min="1" max="2" width="32.3984375" style="1" customWidth="1"/>
    <col min="3" max="6" width="20.3984375" style="1" customWidth="1"/>
    <col min="7" max="7" width="23" style="1" customWidth="1"/>
    <col min="8" max="10" width="20.3984375" style="1" customWidth="1"/>
    <col min="11" max="11" width="2.1328125" style="1" customWidth="1"/>
    <col min="12" max="12" width="38" style="178" customWidth="1"/>
    <col min="13" max="13" width="9.1328125" style="1"/>
    <col min="14" max="14" width="15.86328125" style="1" customWidth="1"/>
    <col min="15" max="16384" width="9.1328125" style="1"/>
  </cols>
  <sheetData>
    <row r="1" spans="1:16" ht="14.25" thickBo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L1" s="188"/>
      <c r="M1" s="189"/>
      <c r="N1" s="43"/>
      <c r="O1" s="43"/>
      <c r="P1" s="43"/>
    </row>
    <row r="2" spans="1:16" x14ac:dyDescent="0.4">
      <c r="A2" s="3"/>
      <c r="B2" s="266" t="s">
        <v>63</v>
      </c>
      <c r="C2" s="267"/>
      <c r="D2" s="36" t="s">
        <v>64</v>
      </c>
      <c r="E2" s="258"/>
      <c r="F2" s="258"/>
      <c r="G2" s="259"/>
      <c r="H2" s="3"/>
      <c r="I2" s="3"/>
      <c r="J2" s="3"/>
      <c r="L2" s="190"/>
      <c r="M2" s="43"/>
      <c r="N2" s="43"/>
      <c r="O2" s="43"/>
      <c r="P2" s="43"/>
    </row>
    <row r="3" spans="1:16" x14ac:dyDescent="0.4">
      <c r="A3" s="3"/>
      <c r="B3" s="268"/>
      <c r="C3" s="269"/>
      <c r="D3" s="26" t="s">
        <v>65</v>
      </c>
      <c r="E3" s="260" t="s">
        <v>114</v>
      </c>
      <c r="F3" s="260"/>
      <c r="G3" s="261"/>
      <c r="H3" s="3"/>
      <c r="I3" s="3"/>
      <c r="J3" s="3"/>
      <c r="L3" s="190"/>
      <c r="M3" s="43"/>
      <c r="N3" s="43"/>
      <c r="O3" s="43"/>
      <c r="P3" s="43"/>
    </row>
    <row r="4" spans="1:16" x14ac:dyDescent="0.4">
      <c r="A4" s="3"/>
      <c r="B4" s="268"/>
      <c r="C4" s="269"/>
      <c r="D4" s="26" t="s">
        <v>61</v>
      </c>
      <c r="E4" s="262"/>
      <c r="F4" s="262"/>
      <c r="G4" s="263"/>
      <c r="H4" s="3"/>
      <c r="I4" s="3"/>
      <c r="J4" s="3"/>
      <c r="L4" s="190"/>
      <c r="M4" s="43"/>
      <c r="N4" s="43"/>
      <c r="O4" s="43"/>
      <c r="P4" s="43"/>
    </row>
    <row r="5" spans="1:16" ht="14.25" thickBot="1" x14ac:dyDescent="0.45">
      <c r="A5" s="3"/>
      <c r="B5" s="270"/>
      <c r="C5" s="271"/>
      <c r="D5" s="37" t="s">
        <v>62</v>
      </c>
      <c r="E5" s="264"/>
      <c r="F5" s="264"/>
      <c r="G5" s="265"/>
      <c r="H5" s="3"/>
      <c r="I5" s="3"/>
      <c r="J5" s="3"/>
      <c r="L5" s="190"/>
      <c r="M5" s="43"/>
      <c r="N5" s="43"/>
      <c r="O5" s="43"/>
      <c r="P5" s="43"/>
    </row>
    <row r="6" spans="1:16" ht="20.25" thickBot="1" x14ac:dyDescent="0.45">
      <c r="A6" s="25"/>
      <c r="B6" s="26"/>
      <c r="C6" s="3"/>
      <c r="D6" s="3"/>
      <c r="E6" s="3"/>
      <c r="F6" s="3"/>
      <c r="G6" s="3"/>
      <c r="H6" s="3"/>
      <c r="I6" s="3"/>
      <c r="J6" s="3"/>
      <c r="L6" s="190"/>
      <c r="M6" s="43"/>
      <c r="N6" s="43"/>
      <c r="O6" s="43"/>
      <c r="P6" s="43"/>
    </row>
    <row r="7" spans="1:16" s="2" customFormat="1" ht="17.649999999999999" thickBot="1" x14ac:dyDescent="0.5">
      <c r="A7" s="276" t="s">
        <v>25</v>
      </c>
      <c r="B7" s="277"/>
      <c r="C7" s="278" t="s">
        <v>2</v>
      </c>
      <c r="D7" s="279"/>
      <c r="E7" s="279"/>
      <c r="F7" s="279"/>
      <c r="G7" s="279"/>
      <c r="H7" s="279"/>
      <c r="I7" s="279"/>
      <c r="J7" s="280"/>
      <c r="L7" s="177"/>
    </row>
    <row r="8" spans="1:16" s="2" customFormat="1" ht="18" customHeight="1" thickBot="1" x14ac:dyDescent="0.5">
      <c r="A8" s="281" t="s">
        <v>0</v>
      </c>
      <c r="B8" s="282"/>
      <c r="C8" s="282"/>
      <c r="D8" s="282"/>
      <c r="E8" s="282"/>
      <c r="F8" s="282"/>
      <c r="G8" s="282"/>
      <c r="H8" s="282"/>
      <c r="I8" s="282"/>
      <c r="J8" s="283"/>
      <c r="L8" s="177"/>
    </row>
    <row r="9" spans="1:16" ht="27.4" thickBot="1" x14ac:dyDescent="0.45">
      <c r="A9" s="71" t="s">
        <v>9</v>
      </c>
      <c r="B9" s="71" t="s">
        <v>10</v>
      </c>
      <c r="C9" s="71" t="s">
        <v>1</v>
      </c>
      <c r="D9" s="71" t="s">
        <v>5</v>
      </c>
      <c r="E9" s="71" t="s">
        <v>6</v>
      </c>
      <c r="F9" s="71" t="s">
        <v>0</v>
      </c>
      <c r="G9" s="71" t="s">
        <v>7</v>
      </c>
      <c r="H9" s="71" t="s">
        <v>8</v>
      </c>
      <c r="I9" s="86" t="s">
        <v>95</v>
      </c>
      <c r="J9" s="75" t="s">
        <v>22</v>
      </c>
    </row>
    <row r="10" spans="1:16" ht="14.45" customHeight="1" x14ac:dyDescent="0.4">
      <c r="A10" s="47"/>
      <c r="B10" s="42"/>
      <c r="C10" s="130"/>
      <c r="D10" s="91">
        <f>((2080/12)*C10)</f>
        <v>0</v>
      </c>
      <c r="E10" s="138"/>
      <c r="F10" s="170">
        <f>(D10*E10)</f>
        <v>0</v>
      </c>
      <c r="G10" s="51"/>
      <c r="H10" s="139">
        <f>(F10*G10)</f>
        <v>0</v>
      </c>
      <c r="I10" s="144">
        <v>0</v>
      </c>
      <c r="J10" s="94">
        <f>(F10+H10+I10)</f>
        <v>0</v>
      </c>
    </row>
    <row r="11" spans="1:16" ht="14.45" customHeight="1" x14ac:dyDescent="0.4">
      <c r="A11" s="46"/>
      <c r="B11" s="43"/>
      <c r="C11" s="131"/>
      <c r="D11" s="91">
        <f>((2080/12)*C11)</f>
        <v>0</v>
      </c>
      <c r="E11" s="140"/>
      <c r="F11" s="155">
        <f t="shared" ref="F11:F29" si="0">(D11*E11)</f>
        <v>0</v>
      </c>
      <c r="G11" s="39"/>
      <c r="H11" s="141">
        <f t="shared" ref="H11:H29" si="1">(F11*G11)</f>
        <v>0</v>
      </c>
      <c r="I11" s="144">
        <v>0</v>
      </c>
      <c r="J11" s="95">
        <f t="shared" ref="J11:J29" si="2">(F11+H11+I11)</f>
        <v>0</v>
      </c>
    </row>
    <row r="12" spans="1:16" ht="14.45" customHeight="1" x14ac:dyDescent="0.4">
      <c r="A12" s="46"/>
      <c r="B12" s="43"/>
      <c r="C12" s="131"/>
      <c r="D12" s="91">
        <f t="shared" ref="D12:D29" si="3">((2080/12)*C12)</f>
        <v>0</v>
      </c>
      <c r="E12" s="140"/>
      <c r="F12" s="155">
        <f t="shared" si="0"/>
        <v>0</v>
      </c>
      <c r="G12" s="39"/>
      <c r="H12" s="141">
        <f t="shared" si="1"/>
        <v>0</v>
      </c>
      <c r="I12" s="145">
        <v>0</v>
      </c>
      <c r="J12" s="95">
        <f t="shared" si="2"/>
        <v>0</v>
      </c>
      <c r="L12" s="179"/>
    </row>
    <row r="13" spans="1:16" ht="14.45" customHeight="1" x14ac:dyDescent="0.4">
      <c r="A13" s="46"/>
      <c r="B13" s="43"/>
      <c r="C13" s="131"/>
      <c r="D13" s="91">
        <f t="shared" si="3"/>
        <v>0</v>
      </c>
      <c r="E13" s="140"/>
      <c r="F13" s="155">
        <f t="shared" si="0"/>
        <v>0</v>
      </c>
      <c r="G13" s="39"/>
      <c r="H13" s="141">
        <f t="shared" si="1"/>
        <v>0</v>
      </c>
      <c r="I13" s="145">
        <v>0</v>
      </c>
      <c r="J13" s="95">
        <f t="shared" si="2"/>
        <v>0</v>
      </c>
    </row>
    <row r="14" spans="1:16" ht="14.45" customHeight="1" x14ac:dyDescent="0.4">
      <c r="A14" s="46"/>
      <c r="B14" s="43"/>
      <c r="C14" s="131"/>
      <c r="D14" s="91">
        <f t="shared" si="3"/>
        <v>0</v>
      </c>
      <c r="E14" s="140"/>
      <c r="F14" s="155">
        <f t="shared" si="0"/>
        <v>0</v>
      </c>
      <c r="G14" s="39"/>
      <c r="H14" s="141">
        <f t="shared" si="1"/>
        <v>0</v>
      </c>
      <c r="I14" s="145">
        <v>0</v>
      </c>
      <c r="J14" s="95">
        <f t="shared" si="2"/>
        <v>0</v>
      </c>
    </row>
    <row r="15" spans="1:16" ht="14.45" customHeight="1" x14ac:dyDescent="0.4">
      <c r="A15" s="46"/>
      <c r="B15" s="43"/>
      <c r="C15" s="131"/>
      <c r="D15" s="91">
        <f t="shared" si="3"/>
        <v>0</v>
      </c>
      <c r="E15" s="140"/>
      <c r="F15" s="155">
        <f t="shared" si="0"/>
        <v>0</v>
      </c>
      <c r="G15" s="39"/>
      <c r="H15" s="141">
        <f t="shared" si="1"/>
        <v>0</v>
      </c>
      <c r="I15" s="145">
        <v>0</v>
      </c>
      <c r="J15" s="95">
        <f t="shared" si="2"/>
        <v>0</v>
      </c>
    </row>
    <row r="16" spans="1:16" ht="14.45" customHeight="1" x14ac:dyDescent="0.4">
      <c r="A16" s="46"/>
      <c r="B16" s="43"/>
      <c r="C16" s="131"/>
      <c r="D16" s="91">
        <f t="shared" si="3"/>
        <v>0</v>
      </c>
      <c r="E16" s="140"/>
      <c r="F16" s="155">
        <f t="shared" si="0"/>
        <v>0</v>
      </c>
      <c r="G16" s="39"/>
      <c r="H16" s="141">
        <f t="shared" si="1"/>
        <v>0</v>
      </c>
      <c r="I16" s="145">
        <v>0</v>
      </c>
      <c r="J16" s="95">
        <f t="shared" si="2"/>
        <v>0</v>
      </c>
    </row>
    <row r="17" spans="1:12" ht="14.45" customHeight="1" x14ac:dyDescent="0.4">
      <c r="A17" s="46"/>
      <c r="B17" s="43"/>
      <c r="C17" s="131"/>
      <c r="D17" s="91">
        <f t="shared" si="3"/>
        <v>0</v>
      </c>
      <c r="E17" s="140"/>
      <c r="F17" s="155">
        <f t="shared" si="0"/>
        <v>0</v>
      </c>
      <c r="G17" s="39"/>
      <c r="H17" s="141">
        <f t="shared" si="1"/>
        <v>0</v>
      </c>
      <c r="I17" s="145">
        <v>0</v>
      </c>
      <c r="J17" s="95">
        <f t="shared" si="2"/>
        <v>0</v>
      </c>
    </row>
    <row r="18" spans="1:12" ht="14.45" customHeight="1" x14ac:dyDescent="0.4">
      <c r="A18" s="46"/>
      <c r="B18" s="43"/>
      <c r="C18" s="131"/>
      <c r="D18" s="91">
        <f t="shared" si="3"/>
        <v>0</v>
      </c>
      <c r="E18" s="140"/>
      <c r="F18" s="155">
        <f t="shared" si="0"/>
        <v>0</v>
      </c>
      <c r="G18" s="39"/>
      <c r="H18" s="141">
        <f t="shared" si="1"/>
        <v>0</v>
      </c>
      <c r="I18" s="145">
        <v>0</v>
      </c>
      <c r="J18" s="95">
        <f t="shared" si="2"/>
        <v>0</v>
      </c>
    </row>
    <row r="19" spans="1:12" ht="14.45" customHeight="1" x14ac:dyDescent="0.4">
      <c r="A19" s="46"/>
      <c r="B19" s="43"/>
      <c r="C19" s="131"/>
      <c r="D19" s="91">
        <f t="shared" si="3"/>
        <v>0</v>
      </c>
      <c r="E19" s="140"/>
      <c r="F19" s="155">
        <f t="shared" si="0"/>
        <v>0</v>
      </c>
      <c r="G19" s="39"/>
      <c r="H19" s="141">
        <f t="shared" si="1"/>
        <v>0</v>
      </c>
      <c r="I19" s="145">
        <v>0</v>
      </c>
      <c r="J19" s="95">
        <f t="shared" si="2"/>
        <v>0</v>
      </c>
    </row>
    <row r="20" spans="1:12" ht="14.45" customHeight="1" x14ac:dyDescent="0.4">
      <c r="A20" s="46"/>
      <c r="B20" s="43"/>
      <c r="C20" s="131"/>
      <c r="D20" s="91">
        <f t="shared" si="3"/>
        <v>0</v>
      </c>
      <c r="E20" s="140"/>
      <c r="F20" s="155">
        <f t="shared" si="0"/>
        <v>0</v>
      </c>
      <c r="G20" s="39"/>
      <c r="H20" s="141">
        <f t="shared" si="1"/>
        <v>0</v>
      </c>
      <c r="I20" s="145">
        <v>0</v>
      </c>
      <c r="J20" s="95">
        <f t="shared" si="2"/>
        <v>0</v>
      </c>
    </row>
    <row r="21" spans="1:12" ht="14.45" customHeight="1" x14ac:dyDescent="0.4">
      <c r="A21" s="46"/>
      <c r="B21" s="43"/>
      <c r="C21" s="131"/>
      <c r="D21" s="91">
        <f t="shared" si="3"/>
        <v>0</v>
      </c>
      <c r="E21" s="140"/>
      <c r="F21" s="155">
        <f t="shared" si="0"/>
        <v>0</v>
      </c>
      <c r="G21" s="39"/>
      <c r="H21" s="141">
        <f t="shared" si="1"/>
        <v>0</v>
      </c>
      <c r="I21" s="145">
        <v>0</v>
      </c>
      <c r="J21" s="95">
        <f t="shared" si="2"/>
        <v>0</v>
      </c>
    </row>
    <row r="22" spans="1:12" ht="14.45" customHeight="1" x14ac:dyDescent="0.4">
      <c r="A22" s="46"/>
      <c r="B22" s="43"/>
      <c r="C22" s="131"/>
      <c r="D22" s="91">
        <f t="shared" si="3"/>
        <v>0</v>
      </c>
      <c r="E22" s="140"/>
      <c r="F22" s="155">
        <f t="shared" si="0"/>
        <v>0</v>
      </c>
      <c r="G22" s="39"/>
      <c r="H22" s="141">
        <f t="shared" si="1"/>
        <v>0</v>
      </c>
      <c r="I22" s="145">
        <v>0</v>
      </c>
      <c r="J22" s="95">
        <f t="shared" si="2"/>
        <v>0</v>
      </c>
    </row>
    <row r="23" spans="1:12" ht="14.45" customHeight="1" x14ac:dyDescent="0.4">
      <c r="A23" s="46"/>
      <c r="B23" s="43"/>
      <c r="C23" s="131"/>
      <c r="D23" s="91">
        <f t="shared" si="3"/>
        <v>0</v>
      </c>
      <c r="E23" s="140"/>
      <c r="F23" s="155">
        <f t="shared" si="0"/>
        <v>0</v>
      </c>
      <c r="G23" s="39"/>
      <c r="H23" s="141">
        <f t="shared" si="1"/>
        <v>0</v>
      </c>
      <c r="I23" s="145">
        <v>0</v>
      </c>
      <c r="J23" s="95">
        <f t="shared" si="2"/>
        <v>0</v>
      </c>
    </row>
    <row r="24" spans="1:12" ht="14.45" customHeight="1" x14ac:dyDescent="0.4">
      <c r="A24" s="46"/>
      <c r="B24" s="43"/>
      <c r="C24" s="131"/>
      <c r="D24" s="91">
        <f t="shared" si="3"/>
        <v>0</v>
      </c>
      <c r="E24" s="140"/>
      <c r="F24" s="155">
        <f t="shared" si="0"/>
        <v>0</v>
      </c>
      <c r="G24" s="39"/>
      <c r="H24" s="141">
        <f t="shared" si="1"/>
        <v>0</v>
      </c>
      <c r="I24" s="145">
        <v>0</v>
      </c>
      <c r="J24" s="95">
        <f t="shared" si="2"/>
        <v>0</v>
      </c>
    </row>
    <row r="25" spans="1:12" ht="14.45" customHeight="1" x14ac:dyDescent="0.4">
      <c r="A25" s="46"/>
      <c r="B25" s="43"/>
      <c r="C25" s="131"/>
      <c r="D25" s="91">
        <f t="shared" si="3"/>
        <v>0</v>
      </c>
      <c r="E25" s="140"/>
      <c r="F25" s="155">
        <f t="shared" si="0"/>
        <v>0</v>
      </c>
      <c r="G25" s="39"/>
      <c r="H25" s="141">
        <f t="shared" si="1"/>
        <v>0</v>
      </c>
      <c r="I25" s="145">
        <v>0</v>
      </c>
      <c r="J25" s="95">
        <f t="shared" si="2"/>
        <v>0</v>
      </c>
    </row>
    <row r="26" spans="1:12" ht="14.45" customHeight="1" x14ac:dyDescent="0.4">
      <c r="A26" s="46"/>
      <c r="B26" s="43"/>
      <c r="C26" s="131"/>
      <c r="D26" s="91">
        <f t="shared" si="3"/>
        <v>0</v>
      </c>
      <c r="E26" s="140"/>
      <c r="F26" s="155">
        <f t="shared" si="0"/>
        <v>0</v>
      </c>
      <c r="G26" s="39"/>
      <c r="H26" s="141">
        <f t="shared" si="1"/>
        <v>0</v>
      </c>
      <c r="I26" s="145">
        <v>0</v>
      </c>
      <c r="J26" s="95">
        <f t="shared" si="2"/>
        <v>0</v>
      </c>
    </row>
    <row r="27" spans="1:12" ht="14.45" customHeight="1" x14ac:dyDescent="0.4">
      <c r="A27" s="46"/>
      <c r="B27" s="43"/>
      <c r="C27" s="131"/>
      <c r="D27" s="91">
        <f t="shared" si="3"/>
        <v>0</v>
      </c>
      <c r="E27" s="140"/>
      <c r="F27" s="155">
        <f t="shared" si="0"/>
        <v>0</v>
      </c>
      <c r="G27" s="39"/>
      <c r="H27" s="141">
        <f t="shared" si="1"/>
        <v>0</v>
      </c>
      <c r="I27" s="145">
        <v>0</v>
      </c>
      <c r="J27" s="95">
        <f t="shared" si="2"/>
        <v>0</v>
      </c>
    </row>
    <row r="28" spans="1:12" ht="14.45" customHeight="1" x14ac:dyDescent="0.4">
      <c r="A28" s="46"/>
      <c r="B28" s="43"/>
      <c r="C28" s="131"/>
      <c r="D28" s="91">
        <f t="shared" si="3"/>
        <v>0</v>
      </c>
      <c r="E28" s="140"/>
      <c r="F28" s="155">
        <f t="shared" si="0"/>
        <v>0</v>
      </c>
      <c r="G28" s="39"/>
      <c r="H28" s="141">
        <f t="shared" si="1"/>
        <v>0</v>
      </c>
      <c r="I28" s="145">
        <v>0</v>
      </c>
      <c r="J28" s="95">
        <f t="shared" si="2"/>
        <v>0</v>
      </c>
    </row>
    <row r="29" spans="1:12" ht="14.45" customHeight="1" thickBot="1" x14ac:dyDescent="0.45">
      <c r="A29" s="46"/>
      <c r="B29" s="43"/>
      <c r="C29" s="131"/>
      <c r="D29" s="91">
        <f t="shared" si="3"/>
        <v>0</v>
      </c>
      <c r="E29" s="140"/>
      <c r="F29" s="171">
        <f t="shared" si="0"/>
        <v>0</v>
      </c>
      <c r="G29" s="39"/>
      <c r="H29" s="142">
        <f t="shared" si="1"/>
        <v>0</v>
      </c>
      <c r="I29" s="145">
        <v>0</v>
      </c>
      <c r="J29" s="96">
        <f t="shared" si="2"/>
        <v>0</v>
      </c>
    </row>
    <row r="30" spans="1:12" ht="15.75" customHeight="1" thickBot="1" x14ac:dyDescent="0.45">
      <c r="A30" s="14"/>
      <c r="B30" s="15"/>
      <c r="C30" s="16"/>
      <c r="D30" s="17"/>
      <c r="E30" s="17"/>
      <c r="F30" s="143">
        <f>(SUM(F10:F29))</f>
        <v>0</v>
      </c>
      <c r="G30" s="17"/>
      <c r="H30" s="143">
        <f>(SUM(H10:H29))</f>
        <v>0</v>
      </c>
      <c r="I30" s="143">
        <f>(SUM(I10:I29))</f>
        <v>0</v>
      </c>
      <c r="J30" s="97">
        <f>(SUM(J10:J29))</f>
        <v>0</v>
      </c>
    </row>
    <row r="31" spans="1:12" ht="15.75" customHeight="1" thickBot="1" x14ac:dyDescent="0.45">
      <c r="A31" s="46"/>
      <c r="B31" s="43"/>
      <c r="C31" s="41"/>
      <c r="D31" s="41"/>
      <c r="E31" s="41"/>
      <c r="G31" s="304" t="s">
        <v>94</v>
      </c>
      <c r="H31" s="305"/>
      <c r="I31" s="67">
        <v>0</v>
      </c>
      <c r="J31" s="98">
        <f>(F30*I31)</f>
        <v>0</v>
      </c>
      <c r="L31" s="180"/>
    </row>
    <row r="32" spans="1:12" ht="15.75" customHeight="1" thickBot="1" x14ac:dyDescent="0.45">
      <c r="A32" s="48"/>
      <c r="B32" s="49"/>
      <c r="C32" s="50"/>
      <c r="D32" s="50"/>
      <c r="E32" s="50"/>
      <c r="G32" s="304" t="s">
        <v>93</v>
      </c>
      <c r="H32" s="305"/>
      <c r="I32" s="77">
        <v>0</v>
      </c>
      <c r="J32" s="173">
        <f>(F30*I32)</f>
        <v>0</v>
      </c>
      <c r="L32" s="181"/>
    </row>
    <row r="33" spans="1:12" ht="15.75" customHeight="1" thickBot="1" x14ac:dyDescent="0.45">
      <c r="A33" s="290"/>
      <c r="B33" s="291"/>
      <c r="C33" s="291"/>
      <c r="D33" s="291"/>
      <c r="E33" s="291"/>
      <c r="F33" s="291"/>
      <c r="G33" s="291"/>
      <c r="H33" s="291"/>
      <c r="I33" s="292"/>
      <c r="J33" s="97">
        <f>(J30+J31+J32)</f>
        <v>0</v>
      </c>
    </row>
    <row r="34" spans="1:1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2" ht="14.25" thickBo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2" s="2" customFormat="1" ht="18" customHeight="1" thickBot="1" x14ac:dyDescent="0.5">
      <c r="A36" s="281" t="s">
        <v>11</v>
      </c>
      <c r="B36" s="282"/>
      <c r="C36" s="282"/>
      <c r="D36" s="282"/>
      <c r="E36" s="282"/>
      <c r="F36" s="282"/>
      <c r="G36" s="282"/>
      <c r="H36" s="282"/>
      <c r="I36" s="282"/>
      <c r="J36" s="283"/>
      <c r="L36" s="177"/>
    </row>
    <row r="37" spans="1:12" ht="14.25" thickBot="1" x14ac:dyDescent="0.45">
      <c r="A37" s="74" t="s">
        <v>24</v>
      </c>
      <c r="B37" s="295" t="s">
        <v>16</v>
      </c>
      <c r="C37" s="303"/>
      <c r="D37" s="73" t="s">
        <v>17</v>
      </c>
      <c r="E37" s="69" t="s">
        <v>18</v>
      </c>
      <c r="F37" s="69" t="s">
        <v>19</v>
      </c>
      <c r="G37" s="69" t="s">
        <v>20</v>
      </c>
      <c r="H37" s="70" t="s">
        <v>21</v>
      </c>
      <c r="I37" s="284" t="s">
        <v>22</v>
      </c>
      <c r="J37" s="285"/>
    </row>
    <row r="38" spans="1:12" ht="14.45" customHeight="1" x14ac:dyDescent="0.4">
      <c r="A38" s="90" t="s">
        <v>101</v>
      </c>
      <c r="B38" s="272"/>
      <c r="C38" s="273"/>
      <c r="D38" s="42"/>
      <c r="E38" s="42"/>
      <c r="F38" s="132"/>
      <c r="G38" s="132"/>
      <c r="H38" s="146"/>
      <c r="I38" s="286">
        <f>(G38*H38)</f>
        <v>0</v>
      </c>
      <c r="J38" s="287"/>
    </row>
    <row r="39" spans="1:12" ht="14.45" customHeight="1" x14ac:dyDescent="0.4">
      <c r="A39" s="90" t="s">
        <v>102</v>
      </c>
      <c r="B39" s="272"/>
      <c r="C39" s="273"/>
      <c r="D39" s="43"/>
      <c r="E39" s="43"/>
      <c r="F39" s="133"/>
      <c r="G39" s="133"/>
      <c r="H39" s="147"/>
      <c r="I39" s="288">
        <f t="shared" ref="I39:I45" si="4">(G39*H39)</f>
        <v>0</v>
      </c>
      <c r="J39" s="289"/>
    </row>
    <row r="40" spans="1:12" ht="14.45" customHeight="1" x14ac:dyDescent="0.4">
      <c r="A40" s="90" t="s">
        <v>103</v>
      </c>
      <c r="B40" s="272"/>
      <c r="C40" s="273"/>
      <c r="D40" s="43"/>
      <c r="E40" s="43"/>
      <c r="F40" s="133"/>
      <c r="G40" s="133"/>
      <c r="H40" s="147"/>
      <c r="I40" s="288">
        <f t="shared" si="4"/>
        <v>0</v>
      </c>
      <c r="J40" s="289"/>
    </row>
    <row r="41" spans="1:12" ht="14.45" customHeight="1" x14ac:dyDescent="0.4">
      <c r="A41" s="90" t="s">
        <v>104</v>
      </c>
      <c r="B41" s="272"/>
      <c r="C41" s="273"/>
      <c r="D41" s="43"/>
      <c r="E41" s="43"/>
      <c r="F41" s="133"/>
      <c r="G41" s="133"/>
      <c r="H41" s="147"/>
      <c r="I41" s="288">
        <f t="shared" si="4"/>
        <v>0</v>
      </c>
      <c r="J41" s="289"/>
    </row>
    <row r="42" spans="1:12" ht="14.45" customHeight="1" x14ac:dyDescent="0.4">
      <c r="A42" s="90" t="s">
        <v>105</v>
      </c>
      <c r="B42" s="272"/>
      <c r="C42" s="273"/>
      <c r="D42" s="43"/>
      <c r="E42" s="43"/>
      <c r="F42" s="133"/>
      <c r="G42" s="133"/>
      <c r="H42" s="147"/>
      <c r="I42" s="288">
        <f t="shared" si="4"/>
        <v>0</v>
      </c>
      <c r="J42" s="289"/>
    </row>
    <row r="43" spans="1:12" ht="14.45" customHeight="1" x14ac:dyDescent="0.4">
      <c r="A43" s="90" t="s">
        <v>106</v>
      </c>
      <c r="B43" s="272"/>
      <c r="C43" s="273"/>
      <c r="D43" s="43"/>
      <c r="E43" s="43"/>
      <c r="F43" s="133"/>
      <c r="G43" s="133"/>
      <c r="H43" s="147"/>
      <c r="I43" s="288">
        <f t="shared" si="4"/>
        <v>0</v>
      </c>
      <c r="J43" s="289"/>
    </row>
    <row r="44" spans="1:12" ht="14.45" customHeight="1" x14ac:dyDescent="0.4">
      <c r="A44" s="90" t="s">
        <v>107</v>
      </c>
      <c r="B44" s="272"/>
      <c r="C44" s="273"/>
      <c r="D44" s="43"/>
      <c r="E44" s="43"/>
      <c r="F44" s="133"/>
      <c r="G44" s="133"/>
      <c r="H44" s="147"/>
      <c r="I44" s="288">
        <f t="shared" si="4"/>
        <v>0</v>
      </c>
      <c r="J44" s="289"/>
    </row>
    <row r="45" spans="1:12" ht="14.45" customHeight="1" thickBot="1" x14ac:dyDescent="0.45">
      <c r="A45" s="90" t="s">
        <v>108</v>
      </c>
      <c r="B45" s="272"/>
      <c r="C45" s="273"/>
      <c r="D45" s="43"/>
      <c r="E45" s="43"/>
      <c r="F45" s="133"/>
      <c r="G45" s="133"/>
      <c r="H45" s="147"/>
      <c r="I45" s="306">
        <f t="shared" si="4"/>
        <v>0</v>
      </c>
      <c r="J45" s="307"/>
    </row>
    <row r="46" spans="1:12" ht="15.75" customHeight="1" thickBot="1" x14ac:dyDescent="0.45">
      <c r="A46" s="14"/>
      <c r="B46" s="8"/>
      <c r="C46" s="9"/>
      <c r="D46" s="9"/>
      <c r="E46" s="9"/>
      <c r="F46" s="9"/>
      <c r="G46" s="9"/>
      <c r="H46" s="10"/>
      <c r="I46" s="308">
        <f>(SUM(I38:I45))</f>
        <v>0</v>
      </c>
      <c r="J46" s="309"/>
    </row>
    <row r="47" spans="1:12" ht="15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2" ht="15.75" customHeight="1" thickBot="1" x14ac:dyDescent="0.4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18" customHeight="1" thickBot="1" x14ac:dyDescent="0.45">
      <c r="A49" s="281" t="s">
        <v>12</v>
      </c>
      <c r="B49" s="282"/>
      <c r="C49" s="282"/>
      <c r="D49" s="282"/>
      <c r="E49" s="282"/>
      <c r="F49" s="282"/>
      <c r="G49" s="282"/>
      <c r="H49" s="282"/>
      <c r="I49" s="282"/>
      <c r="J49" s="283"/>
    </row>
    <row r="50" spans="1:10" ht="14.25" thickBot="1" x14ac:dyDescent="0.45">
      <c r="A50" s="299" t="s">
        <v>30</v>
      </c>
      <c r="B50" s="300"/>
      <c r="C50" s="300"/>
      <c r="D50" s="300"/>
      <c r="E50" s="300"/>
      <c r="F50" s="82" t="s">
        <v>55</v>
      </c>
      <c r="G50" s="83" t="s">
        <v>26</v>
      </c>
      <c r="H50" s="84" t="s">
        <v>27</v>
      </c>
      <c r="I50" s="284" t="s">
        <v>22</v>
      </c>
      <c r="J50" s="285"/>
    </row>
    <row r="51" spans="1:10" ht="14.45" customHeight="1" x14ac:dyDescent="0.4">
      <c r="A51" s="274"/>
      <c r="B51" s="275"/>
      <c r="C51" s="275"/>
      <c r="D51" s="275"/>
      <c r="E51" s="275"/>
      <c r="F51" s="44"/>
      <c r="G51" s="134"/>
      <c r="H51" s="148"/>
      <c r="I51" s="286">
        <f>(G51*H51)</f>
        <v>0</v>
      </c>
      <c r="J51" s="287"/>
    </row>
    <row r="52" spans="1:10" ht="14.45" customHeight="1" x14ac:dyDescent="0.4">
      <c r="A52" s="272"/>
      <c r="B52" s="273"/>
      <c r="C52" s="273"/>
      <c r="D52" s="273"/>
      <c r="E52" s="273"/>
      <c r="F52" s="40"/>
      <c r="G52" s="134"/>
      <c r="H52" s="148"/>
      <c r="I52" s="288">
        <f t="shared" ref="I52:I58" si="5">(G52*H52)</f>
        <v>0</v>
      </c>
      <c r="J52" s="289"/>
    </row>
    <row r="53" spans="1:10" ht="14.45" customHeight="1" x14ac:dyDescent="0.4">
      <c r="A53" s="272"/>
      <c r="B53" s="273"/>
      <c r="C53" s="273"/>
      <c r="D53" s="273"/>
      <c r="E53" s="273"/>
      <c r="F53" s="40"/>
      <c r="G53" s="134"/>
      <c r="H53" s="148"/>
      <c r="I53" s="288">
        <f t="shared" si="5"/>
        <v>0</v>
      </c>
      <c r="J53" s="289"/>
    </row>
    <row r="54" spans="1:10" ht="14.45" customHeight="1" x14ac:dyDescent="0.4">
      <c r="A54" s="272"/>
      <c r="B54" s="273"/>
      <c r="C54" s="273"/>
      <c r="D54" s="273"/>
      <c r="E54" s="273"/>
      <c r="F54" s="40"/>
      <c r="G54" s="134"/>
      <c r="H54" s="148"/>
      <c r="I54" s="288">
        <f t="shared" si="5"/>
        <v>0</v>
      </c>
      <c r="J54" s="289"/>
    </row>
    <row r="55" spans="1:10" ht="14.45" customHeight="1" x14ac:dyDescent="0.4">
      <c r="A55" s="272"/>
      <c r="B55" s="273"/>
      <c r="C55" s="273"/>
      <c r="D55" s="273"/>
      <c r="E55" s="273"/>
      <c r="F55" s="40"/>
      <c r="G55" s="134"/>
      <c r="H55" s="148"/>
      <c r="I55" s="288">
        <f t="shared" si="5"/>
        <v>0</v>
      </c>
      <c r="J55" s="289"/>
    </row>
    <row r="56" spans="1:10" ht="14.45" customHeight="1" x14ac:dyDescent="0.4">
      <c r="A56" s="272"/>
      <c r="B56" s="273"/>
      <c r="C56" s="273"/>
      <c r="D56" s="273"/>
      <c r="E56" s="273"/>
      <c r="F56" s="40"/>
      <c r="G56" s="134"/>
      <c r="H56" s="148"/>
      <c r="I56" s="288">
        <f t="shared" si="5"/>
        <v>0</v>
      </c>
      <c r="J56" s="289"/>
    </row>
    <row r="57" spans="1:10" ht="14.45" customHeight="1" x14ac:dyDescent="0.4">
      <c r="A57" s="272"/>
      <c r="B57" s="273"/>
      <c r="C57" s="273"/>
      <c r="D57" s="273"/>
      <c r="E57" s="273"/>
      <c r="F57" s="40"/>
      <c r="G57" s="134"/>
      <c r="H57" s="148"/>
      <c r="I57" s="288">
        <f t="shared" si="5"/>
        <v>0</v>
      </c>
      <c r="J57" s="289"/>
    </row>
    <row r="58" spans="1:10" ht="14.45" customHeight="1" thickBot="1" x14ac:dyDescent="0.45">
      <c r="A58" s="272"/>
      <c r="B58" s="273"/>
      <c r="C58" s="273"/>
      <c r="D58" s="273"/>
      <c r="E58" s="273"/>
      <c r="F58" s="45"/>
      <c r="G58" s="134"/>
      <c r="H58" s="148"/>
      <c r="I58" s="306">
        <f t="shared" si="5"/>
        <v>0</v>
      </c>
      <c r="J58" s="307"/>
    </row>
    <row r="59" spans="1:10" ht="14.25" thickBot="1" x14ac:dyDescent="0.45">
      <c r="A59" s="290"/>
      <c r="B59" s="291"/>
      <c r="C59" s="291"/>
      <c r="D59" s="291"/>
      <c r="E59" s="291"/>
      <c r="F59" s="291"/>
      <c r="G59" s="291"/>
      <c r="H59" s="292"/>
      <c r="I59" s="308">
        <f>(SUM(I51:J58))</f>
        <v>0</v>
      </c>
      <c r="J59" s="309"/>
    </row>
    <row r="60" spans="1:10" x14ac:dyDescent="0.4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14.25" thickBot="1" x14ac:dyDescent="0.4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17.649999999999999" thickBot="1" x14ac:dyDescent="0.45">
      <c r="A62" s="281" t="s">
        <v>23</v>
      </c>
      <c r="B62" s="282"/>
      <c r="C62" s="282"/>
      <c r="D62" s="282"/>
      <c r="E62" s="282"/>
      <c r="F62" s="282"/>
      <c r="G62" s="282"/>
      <c r="H62" s="282"/>
      <c r="I62" s="282"/>
      <c r="J62" s="283"/>
    </row>
    <row r="63" spans="1:10" ht="14.25" thickBot="1" x14ac:dyDescent="0.45">
      <c r="A63" s="295" t="s">
        <v>30</v>
      </c>
      <c r="B63" s="296"/>
      <c r="C63" s="296"/>
      <c r="D63" s="296"/>
      <c r="E63" s="296"/>
      <c r="F63" s="71" t="s">
        <v>55</v>
      </c>
      <c r="G63" s="73" t="s">
        <v>26</v>
      </c>
      <c r="H63" s="70" t="s">
        <v>27</v>
      </c>
      <c r="I63" s="284" t="s">
        <v>22</v>
      </c>
      <c r="J63" s="285"/>
    </row>
    <row r="64" spans="1:10" ht="14.45" customHeight="1" x14ac:dyDescent="0.4">
      <c r="A64" s="274"/>
      <c r="B64" s="275"/>
      <c r="C64" s="275"/>
      <c r="D64" s="275"/>
      <c r="E64" s="275"/>
      <c r="F64" s="44"/>
      <c r="G64" s="134"/>
      <c r="H64" s="148"/>
      <c r="I64" s="286">
        <f>(G64*H64)</f>
        <v>0</v>
      </c>
      <c r="J64" s="287"/>
    </row>
    <row r="65" spans="1:10" ht="14.45" customHeight="1" x14ac:dyDescent="0.4">
      <c r="A65" s="272"/>
      <c r="B65" s="273"/>
      <c r="C65" s="273"/>
      <c r="D65" s="273"/>
      <c r="E65" s="273"/>
      <c r="F65" s="40"/>
      <c r="G65" s="134"/>
      <c r="H65" s="148"/>
      <c r="I65" s="288">
        <f t="shared" ref="I65:I71" si="6">(G65*H65)</f>
        <v>0</v>
      </c>
      <c r="J65" s="289"/>
    </row>
    <row r="66" spans="1:10" ht="14.45" customHeight="1" x14ac:dyDescent="0.4">
      <c r="A66" s="272"/>
      <c r="B66" s="273"/>
      <c r="C66" s="273"/>
      <c r="D66" s="273"/>
      <c r="E66" s="273"/>
      <c r="F66" s="40"/>
      <c r="G66" s="134"/>
      <c r="H66" s="148"/>
      <c r="I66" s="288">
        <f t="shared" si="6"/>
        <v>0</v>
      </c>
      <c r="J66" s="289"/>
    </row>
    <row r="67" spans="1:10" ht="14.45" customHeight="1" x14ac:dyDescent="0.4">
      <c r="A67" s="272"/>
      <c r="B67" s="273"/>
      <c r="C67" s="273"/>
      <c r="D67" s="273"/>
      <c r="E67" s="273"/>
      <c r="F67" s="40"/>
      <c r="G67" s="134"/>
      <c r="H67" s="148"/>
      <c r="I67" s="288">
        <f t="shared" si="6"/>
        <v>0</v>
      </c>
      <c r="J67" s="289"/>
    </row>
    <row r="68" spans="1:10" ht="14.45" customHeight="1" x14ac:dyDescent="0.4">
      <c r="A68" s="272"/>
      <c r="B68" s="273"/>
      <c r="C68" s="273"/>
      <c r="D68" s="273"/>
      <c r="E68" s="273"/>
      <c r="F68" s="40"/>
      <c r="G68" s="134"/>
      <c r="H68" s="148"/>
      <c r="I68" s="288">
        <f t="shared" si="6"/>
        <v>0</v>
      </c>
      <c r="J68" s="289"/>
    </row>
    <row r="69" spans="1:10" ht="14.45" customHeight="1" x14ac:dyDescent="0.4">
      <c r="A69" s="272"/>
      <c r="B69" s="273"/>
      <c r="C69" s="273"/>
      <c r="D69" s="273"/>
      <c r="E69" s="273"/>
      <c r="F69" s="40"/>
      <c r="G69" s="134"/>
      <c r="H69" s="148"/>
      <c r="I69" s="288">
        <f t="shared" si="6"/>
        <v>0</v>
      </c>
      <c r="J69" s="289"/>
    </row>
    <row r="70" spans="1:10" ht="14.45" customHeight="1" x14ac:dyDescent="0.4">
      <c r="A70" s="272"/>
      <c r="B70" s="273"/>
      <c r="C70" s="273"/>
      <c r="D70" s="273"/>
      <c r="E70" s="273"/>
      <c r="F70" s="40"/>
      <c r="G70" s="134"/>
      <c r="H70" s="148"/>
      <c r="I70" s="288">
        <f t="shared" si="6"/>
        <v>0</v>
      </c>
      <c r="J70" s="289"/>
    </row>
    <row r="71" spans="1:10" ht="14.45" customHeight="1" thickBot="1" x14ac:dyDescent="0.45">
      <c r="A71" s="272"/>
      <c r="B71" s="273"/>
      <c r="C71" s="273"/>
      <c r="D71" s="273"/>
      <c r="E71" s="273"/>
      <c r="F71" s="45"/>
      <c r="G71" s="134"/>
      <c r="H71" s="148"/>
      <c r="I71" s="306">
        <f t="shared" si="6"/>
        <v>0</v>
      </c>
      <c r="J71" s="307"/>
    </row>
    <row r="72" spans="1:10" ht="14.25" thickBot="1" x14ac:dyDescent="0.45">
      <c r="A72" s="290"/>
      <c r="B72" s="291"/>
      <c r="C72" s="291"/>
      <c r="D72" s="291"/>
      <c r="E72" s="291"/>
      <c r="F72" s="291"/>
      <c r="G72" s="291"/>
      <c r="H72" s="292"/>
      <c r="I72" s="308">
        <f>(SUM(I64:I71))</f>
        <v>0</v>
      </c>
      <c r="J72" s="309"/>
    </row>
    <row r="73" spans="1:10" x14ac:dyDescent="0.4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4.25" thickBot="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7.649999999999999" thickBot="1" x14ac:dyDescent="0.45">
      <c r="A75" s="281" t="s">
        <v>43</v>
      </c>
      <c r="B75" s="282"/>
      <c r="C75" s="282"/>
      <c r="D75" s="282"/>
      <c r="E75" s="282"/>
      <c r="F75" s="282"/>
      <c r="G75" s="282"/>
      <c r="H75" s="282"/>
      <c r="I75" s="282"/>
      <c r="J75" s="283"/>
    </row>
    <row r="76" spans="1:10" ht="14.25" thickBot="1" x14ac:dyDescent="0.45">
      <c r="A76" s="297" t="s">
        <v>28</v>
      </c>
      <c r="B76" s="298"/>
      <c r="C76" s="85" t="s">
        <v>0</v>
      </c>
      <c r="D76" s="85" t="s">
        <v>109</v>
      </c>
      <c r="E76" s="85" t="s">
        <v>11</v>
      </c>
      <c r="F76" s="85" t="s">
        <v>29</v>
      </c>
      <c r="G76" s="85" t="s">
        <v>13</v>
      </c>
      <c r="H76" s="84" t="s">
        <v>14</v>
      </c>
      <c r="I76" s="284" t="s">
        <v>22</v>
      </c>
      <c r="J76" s="285"/>
    </row>
    <row r="77" spans="1:10" ht="14.45" customHeight="1" x14ac:dyDescent="0.4">
      <c r="A77" s="272"/>
      <c r="B77" s="273"/>
      <c r="C77" s="148"/>
      <c r="D77" s="148"/>
      <c r="E77" s="148"/>
      <c r="F77" s="148"/>
      <c r="G77" s="148"/>
      <c r="H77" s="148"/>
      <c r="I77" s="286">
        <f>(SUM(C77:H77))</f>
        <v>0</v>
      </c>
      <c r="J77" s="287"/>
    </row>
    <row r="78" spans="1:10" ht="14.45" customHeight="1" x14ac:dyDescent="0.4">
      <c r="A78" s="272"/>
      <c r="B78" s="273"/>
      <c r="C78" s="148"/>
      <c r="D78" s="148"/>
      <c r="E78" s="148"/>
      <c r="F78" s="148"/>
      <c r="G78" s="148"/>
      <c r="H78" s="148"/>
      <c r="I78" s="288">
        <f t="shared" ref="I78:I87" si="7">(SUM(C78:H78))</f>
        <v>0</v>
      </c>
      <c r="J78" s="289"/>
    </row>
    <row r="79" spans="1:10" ht="14.45" customHeight="1" x14ac:dyDescent="0.4">
      <c r="A79" s="272"/>
      <c r="B79" s="273"/>
      <c r="C79" s="148"/>
      <c r="D79" s="148"/>
      <c r="E79" s="148"/>
      <c r="F79" s="148"/>
      <c r="G79" s="148"/>
      <c r="H79" s="148"/>
      <c r="I79" s="288">
        <f t="shared" si="7"/>
        <v>0</v>
      </c>
      <c r="J79" s="289"/>
    </row>
    <row r="80" spans="1:10" ht="14.45" customHeight="1" x14ac:dyDescent="0.4">
      <c r="A80" s="272"/>
      <c r="B80" s="273"/>
      <c r="C80" s="148"/>
      <c r="D80" s="148"/>
      <c r="E80" s="148"/>
      <c r="F80" s="148"/>
      <c r="G80" s="148"/>
      <c r="H80" s="148"/>
      <c r="I80" s="288">
        <f t="shared" si="7"/>
        <v>0</v>
      </c>
      <c r="J80" s="289"/>
    </row>
    <row r="81" spans="1:10" ht="14.45" customHeight="1" x14ac:dyDescent="0.4">
      <c r="A81" s="272"/>
      <c r="B81" s="273"/>
      <c r="C81" s="148"/>
      <c r="D81" s="148"/>
      <c r="E81" s="148"/>
      <c r="F81" s="148"/>
      <c r="G81" s="148"/>
      <c r="H81" s="148"/>
      <c r="I81" s="288">
        <f t="shared" si="7"/>
        <v>0</v>
      </c>
      <c r="J81" s="289"/>
    </row>
    <row r="82" spans="1:10" ht="14.45" customHeight="1" x14ac:dyDescent="0.4">
      <c r="A82" s="272"/>
      <c r="B82" s="273"/>
      <c r="C82" s="148"/>
      <c r="D82" s="148"/>
      <c r="E82" s="148"/>
      <c r="F82" s="148"/>
      <c r="G82" s="148"/>
      <c r="H82" s="148"/>
      <c r="I82" s="288">
        <f t="shared" si="7"/>
        <v>0</v>
      </c>
      <c r="J82" s="289"/>
    </row>
    <row r="83" spans="1:10" ht="14.45" customHeight="1" x14ac:dyDescent="0.4">
      <c r="A83" s="272"/>
      <c r="B83" s="273"/>
      <c r="C83" s="148"/>
      <c r="D83" s="148"/>
      <c r="E83" s="148"/>
      <c r="F83" s="148"/>
      <c r="G83" s="148"/>
      <c r="H83" s="148"/>
      <c r="I83" s="288">
        <f t="shared" si="7"/>
        <v>0</v>
      </c>
      <c r="J83" s="289"/>
    </row>
    <row r="84" spans="1:10" ht="14.45" customHeight="1" x14ac:dyDescent="0.4">
      <c r="A84" s="272"/>
      <c r="B84" s="273"/>
      <c r="C84" s="148"/>
      <c r="D84" s="148"/>
      <c r="E84" s="148"/>
      <c r="F84" s="148"/>
      <c r="G84" s="148"/>
      <c r="H84" s="148"/>
      <c r="I84" s="288">
        <f t="shared" si="7"/>
        <v>0</v>
      </c>
      <c r="J84" s="289"/>
    </row>
    <row r="85" spans="1:10" ht="14.45" customHeight="1" x14ac:dyDescent="0.4">
      <c r="A85" s="272"/>
      <c r="B85" s="273"/>
      <c r="C85" s="148"/>
      <c r="D85" s="148"/>
      <c r="E85" s="148"/>
      <c r="F85" s="148"/>
      <c r="G85" s="148"/>
      <c r="H85" s="148"/>
      <c r="I85" s="288">
        <f t="shared" si="7"/>
        <v>0</v>
      </c>
      <c r="J85" s="289"/>
    </row>
    <row r="86" spans="1:10" ht="14.45" customHeight="1" x14ac:dyDescent="0.4">
      <c r="A86" s="272"/>
      <c r="B86" s="273"/>
      <c r="C86" s="148"/>
      <c r="D86" s="148"/>
      <c r="E86" s="148"/>
      <c r="F86" s="148"/>
      <c r="G86" s="148"/>
      <c r="H86" s="148"/>
      <c r="I86" s="288">
        <f t="shared" si="7"/>
        <v>0</v>
      </c>
      <c r="J86" s="289"/>
    </row>
    <row r="87" spans="1:10" ht="14.45" customHeight="1" thickBot="1" x14ac:dyDescent="0.45">
      <c r="A87" s="272"/>
      <c r="B87" s="273"/>
      <c r="C87" s="148"/>
      <c r="D87" s="148"/>
      <c r="E87" s="148"/>
      <c r="F87" s="148"/>
      <c r="G87" s="148"/>
      <c r="H87" s="148"/>
      <c r="I87" s="310">
        <f t="shared" si="7"/>
        <v>0</v>
      </c>
      <c r="J87" s="311"/>
    </row>
    <row r="88" spans="1:10" ht="14.25" thickBot="1" x14ac:dyDescent="0.45">
      <c r="A88" s="290"/>
      <c r="B88" s="291"/>
      <c r="C88" s="291"/>
      <c r="D88" s="291"/>
      <c r="E88" s="291"/>
      <c r="F88" s="291"/>
      <c r="G88" s="291"/>
      <c r="H88" s="292"/>
      <c r="I88" s="308">
        <f>(SUM(I77:I87))</f>
        <v>0</v>
      </c>
      <c r="J88" s="309"/>
    </row>
    <row r="89" spans="1:10" ht="14.1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4.1" customHeight="1" thickBot="1" x14ac:dyDescent="0.4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7.649999999999999" thickBot="1" x14ac:dyDescent="0.45">
      <c r="A91" s="281" t="s">
        <v>13</v>
      </c>
      <c r="B91" s="282"/>
      <c r="C91" s="282"/>
      <c r="D91" s="282"/>
      <c r="E91" s="282"/>
      <c r="F91" s="282"/>
      <c r="G91" s="282"/>
      <c r="H91" s="282"/>
      <c r="I91" s="282"/>
      <c r="J91" s="283"/>
    </row>
    <row r="92" spans="1:10" ht="14.25" thickBot="1" x14ac:dyDescent="0.45">
      <c r="A92" s="295" t="s">
        <v>30</v>
      </c>
      <c r="B92" s="296"/>
      <c r="C92" s="296"/>
      <c r="D92" s="296"/>
      <c r="E92" s="296"/>
      <c r="F92" s="71" t="s">
        <v>55</v>
      </c>
      <c r="G92" s="71" t="s">
        <v>26</v>
      </c>
      <c r="H92" s="72" t="s">
        <v>27</v>
      </c>
      <c r="I92" s="284" t="s">
        <v>22</v>
      </c>
      <c r="J92" s="285"/>
    </row>
    <row r="93" spans="1:10" ht="14.45" customHeight="1" x14ac:dyDescent="0.4">
      <c r="A93" s="274"/>
      <c r="B93" s="275"/>
      <c r="C93" s="275"/>
      <c r="D93" s="275"/>
      <c r="E93" s="275"/>
      <c r="F93" s="44"/>
      <c r="G93" s="134"/>
      <c r="H93" s="148"/>
      <c r="I93" s="286">
        <f>(G93*H93)</f>
        <v>0</v>
      </c>
      <c r="J93" s="287"/>
    </row>
    <row r="94" spans="1:10" ht="14.45" customHeight="1" x14ac:dyDescent="0.4">
      <c r="A94" s="272"/>
      <c r="B94" s="273"/>
      <c r="C94" s="273"/>
      <c r="D94" s="273"/>
      <c r="E94" s="273"/>
      <c r="F94" s="40"/>
      <c r="G94" s="134"/>
      <c r="H94" s="149"/>
      <c r="I94" s="288">
        <f t="shared" ref="I94:I100" si="8">(G94*H94)</f>
        <v>0</v>
      </c>
      <c r="J94" s="289"/>
    </row>
    <row r="95" spans="1:10" ht="14.45" customHeight="1" x14ac:dyDescent="0.4">
      <c r="A95" s="273"/>
      <c r="B95" s="273"/>
      <c r="C95" s="273"/>
      <c r="D95" s="273"/>
      <c r="E95" s="273"/>
      <c r="F95" s="40"/>
      <c r="G95" s="134"/>
      <c r="H95" s="149"/>
      <c r="I95" s="288">
        <f t="shared" si="8"/>
        <v>0</v>
      </c>
      <c r="J95" s="289"/>
    </row>
    <row r="96" spans="1:10" ht="14.45" customHeight="1" x14ac:dyDescent="0.4">
      <c r="A96" s="272"/>
      <c r="B96" s="273"/>
      <c r="C96" s="273"/>
      <c r="D96" s="273"/>
      <c r="E96" s="273"/>
      <c r="F96" s="40"/>
      <c r="G96" s="134"/>
      <c r="H96" s="148"/>
      <c r="I96" s="288">
        <f t="shared" si="8"/>
        <v>0</v>
      </c>
      <c r="J96" s="289"/>
    </row>
    <row r="97" spans="1:16" ht="14.45" customHeight="1" x14ac:dyDescent="0.4">
      <c r="A97" s="272"/>
      <c r="B97" s="273"/>
      <c r="C97" s="273"/>
      <c r="D97" s="273"/>
      <c r="E97" s="273"/>
      <c r="F97" s="40"/>
      <c r="G97" s="134"/>
      <c r="H97" s="149"/>
      <c r="I97" s="288">
        <f t="shared" si="8"/>
        <v>0</v>
      </c>
      <c r="J97" s="289"/>
    </row>
    <row r="98" spans="1:16" ht="14.45" customHeight="1" x14ac:dyDescent="0.4">
      <c r="A98" s="272"/>
      <c r="B98" s="273"/>
      <c r="C98" s="273"/>
      <c r="D98" s="273"/>
      <c r="E98" s="273"/>
      <c r="F98" s="40"/>
      <c r="G98" s="134"/>
      <c r="H98" s="149"/>
      <c r="I98" s="288">
        <f t="shared" si="8"/>
        <v>0</v>
      </c>
      <c r="J98" s="289"/>
    </row>
    <row r="99" spans="1:16" ht="14.45" customHeight="1" x14ac:dyDescent="0.4">
      <c r="A99" s="272"/>
      <c r="B99" s="273"/>
      <c r="C99" s="273"/>
      <c r="D99" s="273"/>
      <c r="E99" s="273"/>
      <c r="F99" s="40"/>
      <c r="G99" s="134"/>
      <c r="H99" s="149"/>
      <c r="I99" s="288">
        <f t="shared" si="8"/>
        <v>0</v>
      </c>
      <c r="J99" s="289"/>
    </row>
    <row r="100" spans="1:16" ht="14.45" customHeight="1" thickBot="1" x14ac:dyDescent="0.45">
      <c r="A100" s="272"/>
      <c r="B100" s="273"/>
      <c r="C100" s="273"/>
      <c r="D100" s="273"/>
      <c r="E100" s="273"/>
      <c r="F100" s="45"/>
      <c r="G100" s="135"/>
      <c r="H100" s="150"/>
      <c r="I100" s="306">
        <f t="shared" si="8"/>
        <v>0</v>
      </c>
      <c r="J100" s="307"/>
    </row>
    <row r="101" spans="1:16" ht="14.25" thickBot="1" x14ac:dyDescent="0.45">
      <c r="A101" s="290"/>
      <c r="B101" s="291"/>
      <c r="C101" s="291"/>
      <c r="D101" s="291"/>
      <c r="E101" s="291"/>
      <c r="F101" s="291"/>
      <c r="G101" s="291"/>
      <c r="H101" s="292"/>
      <c r="I101" s="308">
        <f>(SUM(I93:I100))</f>
        <v>0</v>
      </c>
      <c r="J101" s="309"/>
    </row>
    <row r="102" spans="1:16" ht="18" customHeight="1" thickBot="1" x14ac:dyDescent="0.45">
      <c r="A102" s="3"/>
      <c r="B102" s="3"/>
      <c r="C102" s="3"/>
      <c r="D102" s="3"/>
      <c r="E102" s="3"/>
      <c r="F102" s="3"/>
      <c r="G102" s="3"/>
      <c r="H102" s="3"/>
      <c r="I102" s="3"/>
    </row>
    <row r="103" spans="1:16" ht="17.649999999999999" thickBot="1" x14ac:dyDescent="0.45">
      <c r="A103" s="281" t="s">
        <v>44</v>
      </c>
      <c r="B103" s="282"/>
      <c r="C103" s="282"/>
      <c r="D103" s="282"/>
      <c r="E103" s="282"/>
      <c r="F103" s="282"/>
      <c r="G103" s="282"/>
      <c r="H103" s="282"/>
      <c r="I103" s="282"/>
      <c r="J103" s="283"/>
    </row>
    <row r="104" spans="1:16" ht="14.25" thickBot="1" x14ac:dyDescent="0.45">
      <c r="A104" s="68" t="s">
        <v>97</v>
      </c>
      <c r="B104" s="69" t="s">
        <v>90</v>
      </c>
      <c r="C104" s="69" t="s">
        <v>11</v>
      </c>
      <c r="D104" s="69" t="s">
        <v>12</v>
      </c>
      <c r="E104" s="69" t="s">
        <v>29</v>
      </c>
      <c r="F104" s="69" t="s">
        <v>32</v>
      </c>
      <c r="G104" s="69" t="s">
        <v>13</v>
      </c>
      <c r="H104" s="70" t="s">
        <v>31</v>
      </c>
      <c r="I104" s="284" t="s">
        <v>22</v>
      </c>
      <c r="J104" s="285"/>
    </row>
    <row r="105" spans="1:16" x14ac:dyDescent="0.4">
      <c r="A105" s="151">
        <f>J30</f>
        <v>0</v>
      </c>
      <c r="B105" s="152">
        <f>J31</f>
        <v>0</v>
      </c>
      <c r="C105" s="152">
        <f>I46</f>
        <v>0</v>
      </c>
      <c r="D105" s="152">
        <f>SUMIF(F51:F58,"Yes",I51:I58)</f>
        <v>0</v>
      </c>
      <c r="E105" s="152">
        <f>SUMIF(F64:F71,"Yes",I64:I71)</f>
        <v>0</v>
      </c>
      <c r="F105" s="152">
        <f>SUM(IF(I77&gt;25000,25000,I77)+IF(I78&gt;25000,25000,I78)+IF(I79&gt;25000,25000,I79)+IF(I80&gt;25000,25000,I80)+IF(I81&gt;25000,25000,I81)+IF(I82&gt;25000,25000,I82)+IF(I83&gt;25000,25000,I83)+IF(I84&gt;25000,25000,I84)+IF(I85&gt;25000,25000,I85)+IF(I86&gt;25000,25000,I86)+IF(I87&gt;25000,25000,I87))</f>
        <v>0</v>
      </c>
      <c r="G105" s="152">
        <f>SUMIF(F93:F100,"Yes",I93:I100)</f>
        <v>0</v>
      </c>
      <c r="H105" s="39">
        <v>0</v>
      </c>
      <c r="I105" s="286">
        <f>((SUM(A105:G105))*H105)</f>
        <v>0</v>
      </c>
      <c r="J105" s="287"/>
    </row>
    <row r="106" spans="1:16" x14ac:dyDescent="0.4">
      <c r="A106" s="172"/>
      <c r="B106" s="172"/>
      <c r="C106" s="172"/>
      <c r="D106" s="172"/>
      <c r="E106" s="172"/>
      <c r="F106" s="172"/>
      <c r="G106" s="172"/>
      <c r="H106" s="39">
        <v>0</v>
      </c>
      <c r="I106" s="288">
        <f t="shared" ref="I106:I107" si="9">((SUM(A106:G106))*H106)</f>
        <v>0</v>
      </c>
      <c r="J106" s="289"/>
      <c r="L106" s="177"/>
      <c r="M106" s="2"/>
      <c r="N106" s="2"/>
      <c r="O106" s="2"/>
      <c r="P106" s="2"/>
    </row>
    <row r="107" spans="1:16" ht="14.25" thickBot="1" x14ac:dyDescent="0.45">
      <c r="A107" s="172"/>
      <c r="B107" s="172"/>
      <c r="C107" s="172"/>
      <c r="D107" s="172"/>
      <c r="E107" s="172"/>
      <c r="F107" s="172"/>
      <c r="G107" s="172"/>
      <c r="H107" s="39">
        <v>0</v>
      </c>
      <c r="I107" s="306">
        <f t="shared" si="9"/>
        <v>0</v>
      </c>
      <c r="J107" s="307"/>
      <c r="L107" s="177"/>
      <c r="M107" s="2"/>
      <c r="N107" s="2"/>
      <c r="O107" s="2"/>
      <c r="P107" s="2"/>
    </row>
    <row r="108" spans="1:16" ht="14.25" thickBot="1" x14ac:dyDescent="0.45">
      <c r="A108" s="8"/>
      <c r="B108" s="9"/>
      <c r="C108" s="9"/>
      <c r="D108" s="9"/>
      <c r="E108" s="9"/>
      <c r="F108" s="9"/>
      <c r="G108" s="9"/>
      <c r="H108" s="10"/>
      <c r="I108" s="308">
        <f>(SUM(I105:I107))</f>
        <v>0</v>
      </c>
      <c r="J108" s="309"/>
    </row>
    <row r="109" spans="1:16" ht="14.25" thickBot="1" x14ac:dyDescent="0.45">
      <c r="A109" s="3"/>
      <c r="B109" s="3"/>
      <c r="C109" s="3"/>
      <c r="D109" s="3"/>
      <c r="E109" s="3"/>
      <c r="F109" s="3"/>
      <c r="G109" s="3"/>
      <c r="H109" s="3"/>
      <c r="I109" s="3"/>
    </row>
    <row r="110" spans="1:16" ht="17.649999999999999" thickBot="1" x14ac:dyDescent="0.45">
      <c r="A110" s="281" t="s">
        <v>57</v>
      </c>
      <c r="B110" s="282"/>
      <c r="C110" s="282"/>
      <c r="D110" s="282"/>
      <c r="E110" s="282"/>
      <c r="F110" s="282"/>
      <c r="G110" s="282"/>
      <c r="H110" s="282"/>
      <c r="I110" s="282"/>
      <c r="J110" s="283"/>
    </row>
    <row r="111" spans="1:16" ht="27.4" thickBot="1" x14ac:dyDescent="0.45">
      <c r="A111" s="68" t="s">
        <v>97</v>
      </c>
      <c r="B111" s="69" t="s">
        <v>90</v>
      </c>
      <c r="C111" s="69" t="s">
        <v>11</v>
      </c>
      <c r="D111" s="69" t="s">
        <v>12</v>
      </c>
      <c r="E111" s="69" t="s">
        <v>29</v>
      </c>
      <c r="F111" s="69" t="s">
        <v>32</v>
      </c>
      <c r="G111" s="69" t="s">
        <v>13</v>
      </c>
      <c r="H111" s="76" t="s">
        <v>91</v>
      </c>
      <c r="I111" s="284" t="s">
        <v>22</v>
      </c>
      <c r="J111" s="285"/>
    </row>
    <row r="112" spans="1:16" ht="14.25" thickBot="1" x14ac:dyDescent="0.45">
      <c r="A112" s="151">
        <f>J30</f>
        <v>0</v>
      </c>
      <c r="B112" s="152">
        <f>J31</f>
        <v>0</v>
      </c>
      <c r="C112" s="153">
        <f>I46</f>
        <v>0</v>
      </c>
      <c r="D112" s="153">
        <f>I59</f>
        <v>0</v>
      </c>
      <c r="E112" s="153">
        <f>I72</f>
        <v>0</v>
      </c>
      <c r="F112" s="153">
        <f>I88</f>
        <v>0</v>
      </c>
      <c r="G112" s="152">
        <f>I101</f>
        <v>0</v>
      </c>
      <c r="H112" s="154">
        <f>I108+J32</f>
        <v>0</v>
      </c>
      <c r="I112" s="312">
        <f>(SUM(A112:H112))</f>
        <v>0</v>
      </c>
      <c r="J112" s="313"/>
    </row>
    <row r="113" spans="1:11" ht="14.25" thickBot="1" x14ac:dyDescent="0.45">
      <c r="A113" s="46"/>
      <c r="B113" s="43"/>
      <c r="C113" s="43"/>
      <c r="D113" s="43"/>
      <c r="E113" s="43"/>
      <c r="G113" s="64" t="s">
        <v>86</v>
      </c>
      <c r="H113" s="136">
        <v>0</v>
      </c>
      <c r="I113" s="312">
        <f>I112*H113</f>
        <v>0</v>
      </c>
      <c r="J113" s="313"/>
    </row>
    <row r="114" spans="1:11" ht="14.25" thickBot="1" x14ac:dyDescent="0.45">
      <c r="A114" s="8"/>
      <c r="B114" s="9"/>
      <c r="C114" s="9"/>
      <c r="D114" s="9"/>
      <c r="E114" s="9"/>
      <c r="F114" s="9"/>
      <c r="G114" s="9"/>
      <c r="H114" s="10"/>
      <c r="I114" s="308">
        <f>(SUM(I112:I113))</f>
        <v>0</v>
      </c>
      <c r="J114" s="309"/>
      <c r="K114" s="66"/>
    </row>
    <row r="115" spans="1:11" ht="12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</row>
    <row r="116" spans="1:11" ht="15.75" customHeight="1" x14ac:dyDescent="0.4">
      <c r="A116" s="3"/>
      <c r="B116" s="3"/>
      <c r="C116" s="301" t="s">
        <v>70</v>
      </c>
      <c r="D116" s="302"/>
      <c r="E116" s="78" t="s">
        <v>2</v>
      </c>
      <c r="F116" s="3"/>
      <c r="G116" s="3"/>
      <c r="H116" s="3"/>
      <c r="I116" s="3"/>
      <c r="J116" s="3"/>
    </row>
    <row r="117" spans="1:11" ht="15.75" customHeight="1" x14ac:dyDescent="0.4">
      <c r="A117" s="3"/>
      <c r="B117" s="3"/>
      <c r="C117" s="293" t="s">
        <v>67</v>
      </c>
      <c r="D117" s="294"/>
      <c r="E117" s="79"/>
      <c r="F117" s="3"/>
      <c r="G117" s="3"/>
      <c r="H117" s="3"/>
      <c r="I117" s="3"/>
      <c r="J117" s="3"/>
    </row>
    <row r="118" spans="1:11" ht="15.75" customHeight="1" x14ac:dyDescent="0.4">
      <c r="A118" s="3"/>
      <c r="B118" s="3"/>
      <c r="C118" s="293" t="s">
        <v>68</v>
      </c>
      <c r="D118" s="294"/>
      <c r="E118" s="79"/>
      <c r="F118" s="3"/>
      <c r="G118" s="3"/>
      <c r="H118" s="3"/>
      <c r="I118" s="3"/>
      <c r="J118" s="3"/>
    </row>
    <row r="119" spans="1:11" ht="15.75" customHeight="1" x14ac:dyDescent="0.4">
      <c r="A119" s="3"/>
      <c r="B119" s="3"/>
      <c r="C119" s="293" t="s">
        <v>69</v>
      </c>
      <c r="D119" s="294"/>
      <c r="E119" s="79"/>
      <c r="F119" s="3"/>
      <c r="G119" s="3"/>
      <c r="H119" s="3"/>
      <c r="I119" s="3"/>
      <c r="J119" s="3"/>
    </row>
    <row r="120" spans="1:11" ht="10.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</row>
  </sheetData>
  <sheetProtection algorithmName="SHA-512" hashValue="FLTc8uBPMqaWWVlKCJnrh2dX5JGXiAKaDG9Bno7fDDVmj12xsf6cmUWlv4tBewTEhyS1NbkOvXluxcinrsZbMg==" saltValue="P9agbOogpv1Yow5OgbHuZg==" spinCount="100000" sheet="1" objects="1" scenarios="1" selectLockedCells="1"/>
  <mergeCells count="136">
    <mergeCell ref="I114:J114"/>
    <mergeCell ref="I100:J100"/>
    <mergeCell ref="I101:J101"/>
    <mergeCell ref="A103:J103"/>
    <mergeCell ref="A110:J110"/>
    <mergeCell ref="I104:J104"/>
    <mergeCell ref="I105:J105"/>
    <mergeCell ref="I106:J106"/>
    <mergeCell ref="I107:J107"/>
    <mergeCell ref="I108:J108"/>
    <mergeCell ref="I111:J111"/>
    <mergeCell ref="I112:J112"/>
    <mergeCell ref="I113:J113"/>
    <mergeCell ref="I88:J88"/>
    <mergeCell ref="A91:J91"/>
    <mergeCell ref="I92:J92"/>
    <mergeCell ref="I93:J93"/>
    <mergeCell ref="I94:J94"/>
    <mergeCell ref="I83:J83"/>
    <mergeCell ref="I84:J84"/>
    <mergeCell ref="I85:J85"/>
    <mergeCell ref="I86:J86"/>
    <mergeCell ref="I87:J87"/>
    <mergeCell ref="A86:B86"/>
    <mergeCell ref="A87:B87"/>
    <mergeCell ref="A88:H88"/>
    <mergeCell ref="A92:E92"/>
    <mergeCell ref="I69:J69"/>
    <mergeCell ref="I70:J70"/>
    <mergeCell ref="I71:J71"/>
    <mergeCell ref="I72:J72"/>
    <mergeCell ref="A75:J75"/>
    <mergeCell ref="I64:J64"/>
    <mergeCell ref="I65:J65"/>
    <mergeCell ref="I66:J66"/>
    <mergeCell ref="I67:J67"/>
    <mergeCell ref="I68:J68"/>
    <mergeCell ref="A67:E67"/>
    <mergeCell ref="A68:E68"/>
    <mergeCell ref="A69:E69"/>
    <mergeCell ref="A66:E66"/>
    <mergeCell ref="I58:J58"/>
    <mergeCell ref="I59:J59"/>
    <mergeCell ref="A62:J62"/>
    <mergeCell ref="I63:J63"/>
    <mergeCell ref="I52:J52"/>
    <mergeCell ref="I53:J53"/>
    <mergeCell ref="I54:J54"/>
    <mergeCell ref="I55:J55"/>
    <mergeCell ref="I56:J56"/>
    <mergeCell ref="A54:E54"/>
    <mergeCell ref="A55:E55"/>
    <mergeCell ref="C116:D116"/>
    <mergeCell ref="C117:D117"/>
    <mergeCell ref="C118:D118"/>
    <mergeCell ref="B37:C37"/>
    <mergeCell ref="B38:C38"/>
    <mergeCell ref="B39:C39"/>
    <mergeCell ref="G31:H31"/>
    <mergeCell ref="G32:H32"/>
    <mergeCell ref="A8:J8"/>
    <mergeCell ref="I76:J76"/>
    <mergeCell ref="I77:J77"/>
    <mergeCell ref="I78:J78"/>
    <mergeCell ref="I79:J79"/>
    <mergeCell ref="I80:J80"/>
    <mergeCell ref="I81:J81"/>
    <mergeCell ref="I82:J82"/>
    <mergeCell ref="A84:B84"/>
    <mergeCell ref="A85:B85"/>
    <mergeCell ref="I45:J45"/>
    <mergeCell ref="I46:J46"/>
    <mergeCell ref="A49:J49"/>
    <mergeCell ref="I50:J50"/>
    <mergeCell ref="I51:J51"/>
    <mergeCell ref="I40:J40"/>
    <mergeCell ref="C119:D119"/>
    <mergeCell ref="B40:C40"/>
    <mergeCell ref="B41:C41"/>
    <mergeCell ref="B42:C42"/>
    <mergeCell ref="B43:C43"/>
    <mergeCell ref="A59:H59"/>
    <mergeCell ref="B44:C44"/>
    <mergeCell ref="B45:C45"/>
    <mergeCell ref="A63:E63"/>
    <mergeCell ref="A64:E64"/>
    <mergeCell ref="A82:B82"/>
    <mergeCell ref="A72:H72"/>
    <mergeCell ref="A77:B77"/>
    <mergeCell ref="A78:B78"/>
    <mergeCell ref="A79:B79"/>
    <mergeCell ref="A80:B80"/>
    <mergeCell ref="A81:B81"/>
    <mergeCell ref="A76:B76"/>
    <mergeCell ref="A70:E70"/>
    <mergeCell ref="A71:E71"/>
    <mergeCell ref="A50:E50"/>
    <mergeCell ref="A93:E93"/>
    <mergeCell ref="A94:E94"/>
    <mergeCell ref="A83:B83"/>
    <mergeCell ref="A95:E95"/>
    <mergeCell ref="A101:H101"/>
    <mergeCell ref="A96:E96"/>
    <mergeCell ref="A97:E97"/>
    <mergeCell ref="A98:E98"/>
    <mergeCell ref="A99:E99"/>
    <mergeCell ref="A100:E100"/>
    <mergeCell ref="I95:J95"/>
    <mergeCell ref="I96:J96"/>
    <mergeCell ref="I97:J97"/>
    <mergeCell ref="I98:J98"/>
    <mergeCell ref="I99:J99"/>
    <mergeCell ref="E2:G2"/>
    <mergeCell ref="E3:G3"/>
    <mergeCell ref="E4:G4"/>
    <mergeCell ref="E5:G5"/>
    <mergeCell ref="B2:C5"/>
    <mergeCell ref="A56:E56"/>
    <mergeCell ref="A57:E57"/>
    <mergeCell ref="A58:E58"/>
    <mergeCell ref="A65:E65"/>
    <mergeCell ref="A51:E51"/>
    <mergeCell ref="A52:E52"/>
    <mergeCell ref="A53:E53"/>
    <mergeCell ref="A7:B7"/>
    <mergeCell ref="C7:J7"/>
    <mergeCell ref="A36:J36"/>
    <mergeCell ref="I37:J37"/>
    <mergeCell ref="I38:J38"/>
    <mergeCell ref="I39:J39"/>
    <mergeCell ref="A33:I33"/>
    <mergeCell ref="I41:J41"/>
    <mergeCell ref="I42:J42"/>
    <mergeCell ref="I43:J43"/>
    <mergeCell ref="I44:J44"/>
    <mergeCell ref="I57:J57"/>
  </mergeCells>
  <phoneticPr fontId="23" type="noConversion"/>
  <printOptions gridLines="1"/>
  <pageMargins left="1" right="1" top="0.75" bottom="0.75" header="0.5" footer="0.5"/>
  <pageSetup scale="49" fitToHeight="0" orientation="landscape" horizontalDpi="90" verticalDpi="90" r:id="rId1"/>
  <headerFooter>
    <oddHeader>&amp;CYear 1 Budget</oddHeader>
  </headerFooter>
  <ignoredErrors>
    <ignoredError sqref="D10:D29 J3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2FCF12C-B26C-4816-A67B-B19F3F42BAC4}">
          <x14:formula1>
            <xm:f>Sheet1!$A$2:$A$8</xm:f>
          </x14:formula1>
          <xm:sqref>B10:B29 B31:B32</xm:sqref>
        </x14:dataValidation>
        <x14:dataValidation type="list" allowBlank="1" showInputMessage="1" showErrorMessage="1" prompt="Please indicate whether Indirect Costs will be applied_x000a_" xr:uid="{2129F122-F4E3-484D-9FD4-425F03A8FA3B}">
          <x14:formula1>
            <xm:f>Sheet1!$C$1:$C$2</xm:f>
          </x14:formula1>
          <xm:sqref>F51:F58</xm:sqref>
        </x14:dataValidation>
        <x14:dataValidation type="list" allowBlank="1" showInputMessage="1" showErrorMessage="1" prompt="Please indicate whether Indirect Costs will be applied" xr:uid="{DD394614-CD23-4A05-97C2-2AE515B0D20D}">
          <x14:formula1>
            <xm:f>Sheet1!$C$1:$C$2</xm:f>
          </x14:formula1>
          <xm:sqref>F64:F71</xm:sqref>
        </x14:dataValidation>
        <x14:dataValidation type="list" allowBlank="1" showInputMessage="1" showErrorMessage="1" xr:uid="{1650E22C-3DAF-42C9-BDC2-54C033F4DF52}">
          <x14:formula1>
            <xm:f>Sheet1!$C$1:$C$2</xm:f>
          </x14:formula1>
          <xm:sqref>F93:F100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BA6E-1B32-49B1-BE95-68685585FCC4}">
  <sheetPr>
    <tabColor theme="5" tint="0.39997558519241921"/>
    <pageSetUpPr fitToPage="1"/>
  </sheetPr>
  <dimension ref="A1:L119"/>
  <sheetViews>
    <sheetView zoomScale="85" zoomScaleNormal="85" workbookViewId="0">
      <pane ySplit="11" topLeftCell="A12" activePane="bottomLeft" state="frozen"/>
      <selection activeCell="L85" sqref="L85"/>
      <selection pane="bottomLeft" activeCell="E9" sqref="E9"/>
    </sheetView>
  </sheetViews>
  <sheetFormatPr defaultColWidth="9.1328125" defaultRowHeight="13.9" x14ac:dyDescent="0.4"/>
  <cols>
    <col min="1" max="1" width="30.73046875" style="1" customWidth="1"/>
    <col min="2" max="2" width="35.73046875" style="1" customWidth="1"/>
    <col min="3" max="3" width="21.73046875" style="1" customWidth="1"/>
    <col min="4" max="4" width="20.3984375" style="1" bestFit="1" customWidth="1"/>
    <col min="5" max="5" width="18.73046875" style="1" bestFit="1" customWidth="1"/>
    <col min="6" max="6" width="19.265625" style="1" bestFit="1" customWidth="1"/>
    <col min="7" max="7" width="24.3984375" style="1" bestFit="1" customWidth="1"/>
    <col min="8" max="9" width="17.265625" style="1" customWidth="1"/>
    <col min="10" max="10" width="16.59765625" style="1" customWidth="1"/>
    <col min="11" max="11" width="2.1328125" style="1" customWidth="1"/>
    <col min="12" max="12" width="71.265625" style="1" customWidth="1"/>
    <col min="13" max="16384" width="9.1328125" style="1"/>
  </cols>
  <sheetData>
    <row r="1" spans="1:10" x14ac:dyDescent="0.4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 thickBot="1" x14ac:dyDescent="0.4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" customHeight="1" x14ac:dyDescent="0.4">
      <c r="A4" s="3"/>
      <c r="B4" s="322" t="s">
        <v>63</v>
      </c>
      <c r="C4" s="323"/>
      <c r="D4" s="22" t="s">
        <v>64</v>
      </c>
      <c r="E4" s="328">
        <f>'Year 1'!E2</f>
        <v>0</v>
      </c>
      <c r="F4" s="328"/>
      <c r="G4" s="329"/>
      <c r="H4" s="3"/>
      <c r="I4" s="3"/>
      <c r="J4" s="3"/>
    </row>
    <row r="5" spans="1:10" ht="15" customHeight="1" x14ac:dyDescent="0.4">
      <c r="A5" s="3"/>
      <c r="B5" s="324"/>
      <c r="C5" s="325"/>
      <c r="D5" s="23" t="s">
        <v>65</v>
      </c>
      <c r="E5" s="330" t="str">
        <f>'Year 1'!E3</f>
        <v>TEES/JHTO-RPP-2024-001</v>
      </c>
      <c r="F5" s="330"/>
      <c r="G5" s="331"/>
      <c r="H5" s="3"/>
      <c r="I5" s="3"/>
      <c r="J5" s="3"/>
    </row>
    <row r="6" spans="1:10" ht="15" customHeight="1" x14ac:dyDescent="0.4">
      <c r="A6" s="3"/>
      <c r="B6" s="324"/>
      <c r="C6" s="325"/>
      <c r="D6" s="23" t="s">
        <v>61</v>
      </c>
      <c r="E6" s="330">
        <f>'Year 1'!E4</f>
        <v>0</v>
      </c>
      <c r="F6" s="330"/>
      <c r="G6" s="331"/>
      <c r="H6" s="3"/>
      <c r="I6" s="3"/>
      <c r="J6" s="3"/>
    </row>
    <row r="7" spans="1:10" ht="15.75" customHeight="1" thickBot="1" x14ac:dyDescent="0.45">
      <c r="A7" s="3"/>
      <c r="B7" s="326"/>
      <c r="C7" s="327"/>
      <c r="D7" s="24" t="s">
        <v>62</v>
      </c>
      <c r="E7" s="332">
        <f>'Year 1'!E5</f>
        <v>0</v>
      </c>
      <c r="F7" s="332"/>
      <c r="G7" s="333"/>
      <c r="H7" s="3"/>
      <c r="I7" s="3"/>
      <c r="J7" s="3"/>
    </row>
    <row r="8" spans="1:10" ht="15.75" customHeight="1" x14ac:dyDescent="0.4">
      <c r="A8" s="3"/>
      <c r="B8" s="3"/>
      <c r="C8" s="25"/>
      <c r="D8" s="25"/>
      <c r="E8" s="26"/>
      <c r="F8" s="3"/>
      <c r="G8" s="3"/>
      <c r="H8" s="3"/>
      <c r="I8" s="3"/>
      <c r="J8" s="3"/>
    </row>
    <row r="9" spans="1:10" ht="15" x14ac:dyDescent="0.4">
      <c r="A9" s="3"/>
      <c r="C9" s="341" t="s">
        <v>41</v>
      </c>
      <c r="D9" s="341"/>
      <c r="E9" s="38">
        <v>0</v>
      </c>
      <c r="F9" s="164" t="s">
        <v>40</v>
      </c>
      <c r="G9" s="3"/>
      <c r="H9" s="3"/>
      <c r="I9" s="3"/>
      <c r="J9" s="3"/>
    </row>
    <row r="10" spans="1:10" ht="15.75" customHeight="1" thickBot="1" x14ac:dyDescent="0.45">
      <c r="A10" s="3"/>
      <c r="B10" s="3"/>
      <c r="C10" s="25"/>
      <c r="D10" s="25"/>
      <c r="E10" s="26"/>
      <c r="F10" s="3"/>
      <c r="G10" s="3"/>
      <c r="H10" s="3"/>
      <c r="I10" s="3"/>
      <c r="J10" s="3"/>
    </row>
    <row r="11" spans="1:10" s="2" customFormat="1" ht="17.649999999999999" thickBot="1" x14ac:dyDescent="0.5">
      <c r="A11" s="276" t="s">
        <v>25</v>
      </c>
      <c r="B11" s="277"/>
      <c r="C11" s="222" t="s">
        <v>3</v>
      </c>
      <c r="D11" s="223"/>
      <c r="E11" s="223"/>
      <c r="F11" s="223"/>
      <c r="G11" s="223"/>
      <c r="H11" s="223"/>
      <c r="I11" s="223"/>
      <c r="J11" s="224"/>
    </row>
    <row r="12" spans="1:10" s="2" customFormat="1" ht="17.649999999999999" thickBot="1" x14ac:dyDescent="0.5">
      <c r="A12" s="281" t="s">
        <v>0</v>
      </c>
      <c r="B12" s="282"/>
      <c r="C12" s="282"/>
      <c r="D12" s="282"/>
      <c r="E12" s="282"/>
      <c r="F12" s="282"/>
      <c r="G12" s="282"/>
      <c r="H12" s="282"/>
      <c r="I12" s="282"/>
      <c r="J12" s="283"/>
    </row>
    <row r="13" spans="1:10" ht="27.4" thickBot="1" x14ac:dyDescent="0.45">
      <c r="A13" s="71" t="s">
        <v>9</v>
      </c>
      <c r="B13" s="72" t="s">
        <v>10</v>
      </c>
      <c r="C13" s="71" t="s">
        <v>1</v>
      </c>
      <c r="D13" s="71" t="s">
        <v>5</v>
      </c>
      <c r="E13" s="71" t="s">
        <v>6</v>
      </c>
      <c r="F13" s="71" t="s">
        <v>0</v>
      </c>
      <c r="G13" s="71" t="s">
        <v>7</v>
      </c>
      <c r="H13" s="81" t="s">
        <v>8</v>
      </c>
      <c r="I13" s="86" t="s">
        <v>95</v>
      </c>
      <c r="J13" s="87" t="s">
        <v>22</v>
      </c>
    </row>
    <row r="14" spans="1:10" ht="14.45" customHeight="1" x14ac:dyDescent="0.4">
      <c r="A14" s="182" t="str">
        <f>IF('Year 1'!A10&gt; " ",'Year 1'!A10,"")</f>
        <v/>
      </c>
      <c r="B14" s="183" t="str">
        <f>IF('Year 1'!B10&gt; " ",'Year 1'!B10,"")</f>
        <v/>
      </c>
      <c r="C14" s="137"/>
      <c r="D14" s="91">
        <f>((2080/12)*C14)</f>
        <v>0</v>
      </c>
      <c r="E14" s="140">
        <f>('Year 1'!E10*(1+$E$9))</f>
        <v>0</v>
      </c>
      <c r="F14" s="155">
        <f>(D14*E14)</f>
        <v>0</v>
      </c>
      <c r="G14" s="39">
        <f>'Year 1'!G10</f>
        <v>0</v>
      </c>
      <c r="H14" s="157">
        <f>((F14)*G14)</f>
        <v>0</v>
      </c>
      <c r="I14" s="145">
        <v>0</v>
      </c>
      <c r="J14" s="99">
        <f>(F14+H14+I14)</f>
        <v>0</v>
      </c>
    </row>
    <row r="15" spans="1:10" ht="14.45" customHeight="1" x14ac:dyDescent="0.4">
      <c r="A15" s="182" t="str">
        <f>IF('Year 1'!A11&gt; " ",'Year 1'!A11,"")</f>
        <v/>
      </c>
      <c r="B15" s="183" t="str">
        <f>IF('Year 1'!B11&gt; " ",'Year 1'!B11,"")</f>
        <v/>
      </c>
      <c r="C15" s="137"/>
      <c r="D15" s="91">
        <f>((2080/12)*C15)</f>
        <v>0</v>
      </c>
      <c r="E15" s="140">
        <f>('Year 1'!E11*(1+$E$9))</f>
        <v>0</v>
      </c>
      <c r="F15" s="155">
        <f t="shared" ref="F15:F33" si="0">(D15*E15)</f>
        <v>0</v>
      </c>
      <c r="G15" s="39">
        <f>'Year 1'!G11</f>
        <v>0</v>
      </c>
      <c r="H15" s="157">
        <f t="shared" ref="H15:H33" si="1">((F15)*G15)</f>
        <v>0</v>
      </c>
      <c r="I15" s="145">
        <v>0</v>
      </c>
      <c r="J15" s="100">
        <f t="shared" ref="J15:J33" si="2">(F15+H15+I15)</f>
        <v>0</v>
      </c>
    </row>
    <row r="16" spans="1:10" ht="14.45" customHeight="1" x14ac:dyDescent="0.4">
      <c r="A16" s="184" t="str">
        <f>IF('Year 1'!A12&gt; " ",'Year 1'!A12,"")</f>
        <v/>
      </c>
      <c r="B16" s="185" t="str">
        <f>IF('Year 1'!B12&gt; " ",'Year 1'!B12,"")</f>
        <v/>
      </c>
      <c r="C16" s="137"/>
      <c r="D16" s="91">
        <f t="shared" ref="D16:D33" si="3">((2080/12)*C16)</f>
        <v>0</v>
      </c>
      <c r="E16" s="140">
        <f>('Year 1'!E12*(1+$E$9))</f>
        <v>0</v>
      </c>
      <c r="F16" s="155">
        <f t="shared" si="0"/>
        <v>0</v>
      </c>
      <c r="G16" s="39">
        <f>'Year 1'!G12</f>
        <v>0</v>
      </c>
      <c r="H16" s="157">
        <f t="shared" si="1"/>
        <v>0</v>
      </c>
      <c r="I16" s="145">
        <v>0</v>
      </c>
      <c r="J16" s="100">
        <f t="shared" si="2"/>
        <v>0</v>
      </c>
    </row>
    <row r="17" spans="1:10" ht="14.45" customHeight="1" x14ac:dyDescent="0.4">
      <c r="A17" s="184" t="str">
        <f>IF('Year 1'!A13&gt; " ",'Year 1'!A13,"")</f>
        <v/>
      </c>
      <c r="B17" s="185" t="str">
        <f>IF('Year 1'!B13&gt; " ",'Year 1'!B13,"")</f>
        <v/>
      </c>
      <c r="C17" s="137"/>
      <c r="D17" s="91">
        <f t="shared" si="3"/>
        <v>0</v>
      </c>
      <c r="E17" s="140">
        <f>('Year 1'!E13*(1+$E$9))</f>
        <v>0</v>
      </c>
      <c r="F17" s="155">
        <f t="shared" si="0"/>
        <v>0</v>
      </c>
      <c r="G17" s="39">
        <f>'Year 1'!G13</f>
        <v>0</v>
      </c>
      <c r="H17" s="157">
        <f t="shared" si="1"/>
        <v>0</v>
      </c>
      <c r="I17" s="145">
        <v>0</v>
      </c>
      <c r="J17" s="100">
        <f t="shared" si="2"/>
        <v>0</v>
      </c>
    </row>
    <row r="18" spans="1:10" ht="14.45" customHeight="1" x14ac:dyDescent="0.4">
      <c r="A18" s="184" t="str">
        <f>IF('Year 1'!A14&gt; " ",'Year 1'!A14,"")</f>
        <v/>
      </c>
      <c r="B18" s="185" t="str">
        <f>IF('Year 1'!B14&gt; " ",'Year 1'!B14,"")</f>
        <v/>
      </c>
      <c r="C18" s="137"/>
      <c r="D18" s="91">
        <f t="shared" si="3"/>
        <v>0</v>
      </c>
      <c r="E18" s="140">
        <f>('Year 1'!E14*(1+$E$9))</f>
        <v>0</v>
      </c>
      <c r="F18" s="155">
        <f t="shared" si="0"/>
        <v>0</v>
      </c>
      <c r="G18" s="39">
        <f>'Year 1'!G14</f>
        <v>0</v>
      </c>
      <c r="H18" s="157">
        <f t="shared" si="1"/>
        <v>0</v>
      </c>
      <c r="I18" s="145">
        <v>0</v>
      </c>
      <c r="J18" s="100">
        <f t="shared" si="2"/>
        <v>0</v>
      </c>
    </row>
    <row r="19" spans="1:10" ht="14.45" customHeight="1" x14ac:dyDescent="0.4">
      <c r="A19" s="184" t="str">
        <f>IF('Year 1'!A15&gt; " ",'Year 1'!A15,"")</f>
        <v/>
      </c>
      <c r="B19" s="185" t="str">
        <f>IF('Year 1'!B15&gt; " ",'Year 1'!B15,"")</f>
        <v/>
      </c>
      <c r="C19" s="137"/>
      <c r="D19" s="91">
        <f t="shared" si="3"/>
        <v>0</v>
      </c>
      <c r="E19" s="140">
        <f>('Year 1'!E15*(1+$E$9))</f>
        <v>0</v>
      </c>
      <c r="F19" s="155">
        <f t="shared" si="0"/>
        <v>0</v>
      </c>
      <c r="G19" s="39">
        <f>'Year 1'!G15</f>
        <v>0</v>
      </c>
      <c r="H19" s="157">
        <f t="shared" si="1"/>
        <v>0</v>
      </c>
      <c r="I19" s="145">
        <v>0</v>
      </c>
      <c r="J19" s="100">
        <f t="shared" si="2"/>
        <v>0</v>
      </c>
    </row>
    <row r="20" spans="1:10" ht="14.45" customHeight="1" x14ac:dyDescent="0.4">
      <c r="A20" s="184" t="str">
        <f>IF('Year 1'!A16&gt; " ",'Year 1'!A16,"")</f>
        <v/>
      </c>
      <c r="B20" s="185" t="str">
        <f>IF('Year 1'!B16&gt; " ",'Year 1'!B16,"")</f>
        <v/>
      </c>
      <c r="C20" s="137"/>
      <c r="D20" s="91">
        <f t="shared" si="3"/>
        <v>0</v>
      </c>
      <c r="E20" s="140">
        <f>('Year 1'!E16*(1+$E$9))</f>
        <v>0</v>
      </c>
      <c r="F20" s="155">
        <f t="shared" si="0"/>
        <v>0</v>
      </c>
      <c r="G20" s="39">
        <f>'Year 1'!G16</f>
        <v>0</v>
      </c>
      <c r="H20" s="157">
        <f t="shared" si="1"/>
        <v>0</v>
      </c>
      <c r="I20" s="145">
        <v>0</v>
      </c>
      <c r="J20" s="100">
        <f t="shared" si="2"/>
        <v>0</v>
      </c>
    </row>
    <row r="21" spans="1:10" ht="14.45" customHeight="1" x14ac:dyDescent="0.4">
      <c r="A21" s="184" t="str">
        <f>IF('Year 1'!A17&gt; " ",'Year 1'!A17,"")</f>
        <v/>
      </c>
      <c r="B21" s="185" t="str">
        <f>IF('Year 1'!B17&gt; " ",'Year 1'!B17,"")</f>
        <v/>
      </c>
      <c r="C21" s="137"/>
      <c r="D21" s="91">
        <f t="shared" si="3"/>
        <v>0</v>
      </c>
      <c r="E21" s="140">
        <f>('Year 1'!E17*(1+$E$9))</f>
        <v>0</v>
      </c>
      <c r="F21" s="155">
        <f t="shared" si="0"/>
        <v>0</v>
      </c>
      <c r="G21" s="39">
        <f>'Year 1'!G17</f>
        <v>0</v>
      </c>
      <c r="H21" s="157">
        <f t="shared" si="1"/>
        <v>0</v>
      </c>
      <c r="I21" s="145">
        <v>0</v>
      </c>
      <c r="J21" s="100">
        <f t="shared" si="2"/>
        <v>0</v>
      </c>
    </row>
    <row r="22" spans="1:10" ht="14.45" customHeight="1" x14ac:dyDescent="0.4">
      <c r="A22" s="184" t="str">
        <f>IF('Year 1'!A18&gt; " ",'Year 1'!A18,"")</f>
        <v/>
      </c>
      <c r="B22" s="185" t="str">
        <f>IF('Year 1'!B18&gt; " ",'Year 1'!B18,"")</f>
        <v/>
      </c>
      <c r="C22" s="137"/>
      <c r="D22" s="91">
        <f t="shared" si="3"/>
        <v>0</v>
      </c>
      <c r="E22" s="140">
        <f>('Year 1'!E18*(1+$E$9))</f>
        <v>0</v>
      </c>
      <c r="F22" s="155">
        <f t="shared" si="0"/>
        <v>0</v>
      </c>
      <c r="G22" s="39">
        <f>'Year 1'!G18</f>
        <v>0</v>
      </c>
      <c r="H22" s="157">
        <f t="shared" si="1"/>
        <v>0</v>
      </c>
      <c r="I22" s="145">
        <v>0</v>
      </c>
      <c r="J22" s="100">
        <f t="shared" si="2"/>
        <v>0</v>
      </c>
    </row>
    <row r="23" spans="1:10" ht="14.45" customHeight="1" x14ac:dyDescent="0.4">
      <c r="A23" s="184" t="str">
        <f>IF('Year 1'!A19&gt; " ",'Year 1'!A19,"")</f>
        <v/>
      </c>
      <c r="B23" s="185" t="str">
        <f>IF('Year 1'!B19&gt; " ",'Year 1'!B19,"")</f>
        <v/>
      </c>
      <c r="C23" s="137"/>
      <c r="D23" s="91">
        <f t="shared" si="3"/>
        <v>0</v>
      </c>
      <c r="E23" s="140">
        <f>('Year 1'!E19*(1+$E$9))</f>
        <v>0</v>
      </c>
      <c r="F23" s="155">
        <f t="shared" si="0"/>
        <v>0</v>
      </c>
      <c r="G23" s="39">
        <f>'Year 1'!G19</f>
        <v>0</v>
      </c>
      <c r="H23" s="157">
        <f t="shared" si="1"/>
        <v>0</v>
      </c>
      <c r="I23" s="145">
        <v>0</v>
      </c>
      <c r="J23" s="100">
        <f t="shared" si="2"/>
        <v>0</v>
      </c>
    </row>
    <row r="24" spans="1:10" ht="14.45" customHeight="1" x14ac:dyDescent="0.4">
      <c r="A24" s="184" t="str">
        <f>IF('Year 1'!A20&gt; " ",'Year 1'!A20,"")</f>
        <v/>
      </c>
      <c r="B24" s="185" t="str">
        <f>IF('Year 1'!B20&gt; " ",'Year 1'!B20,"")</f>
        <v/>
      </c>
      <c r="C24" s="137"/>
      <c r="D24" s="91">
        <f t="shared" si="3"/>
        <v>0</v>
      </c>
      <c r="E24" s="140">
        <f>('Year 1'!E20*(1+$E$9))</f>
        <v>0</v>
      </c>
      <c r="F24" s="155">
        <f t="shared" si="0"/>
        <v>0</v>
      </c>
      <c r="G24" s="39">
        <f>'Year 1'!G20</f>
        <v>0</v>
      </c>
      <c r="H24" s="157">
        <f t="shared" si="1"/>
        <v>0</v>
      </c>
      <c r="I24" s="145">
        <v>0</v>
      </c>
      <c r="J24" s="100">
        <f t="shared" si="2"/>
        <v>0</v>
      </c>
    </row>
    <row r="25" spans="1:10" ht="14.45" customHeight="1" x14ac:dyDescent="0.4">
      <c r="A25" s="184" t="str">
        <f>IF('Year 1'!A21&gt; " ",'Year 1'!A21,"")</f>
        <v/>
      </c>
      <c r="B25" s="185" t="str">
        <f>IF('Year 1'!B21&gt; " ",'Year 1'!B21,"")</f>
        <v/>
      </c>
      <c r="C25" s="137"/>
      <c r="D25" s="91">
        <f t="shared" si="3"/>
        <v>0</v>
      </c>
      <c r="E25" s="140">
        <f>('Year 1'!E21*(1+$E$9))</f>
        <v>0</v>
      </c>
      <c r="F25" s="155">
        <f t="shared" si="0"/>
        <v>0</v>
      </c>
      <c r="G25" s="39">
        <f>'Year 1'!G21</f>
        <v>0</v>
      </c>
      <c r="H25" s="157">
        <f t="shared" si="1"/>
        <v>0</v>
      </c>
      <c r="I25" s="145">
        <v>0</v>
      </c>
      <c r="J25" s="100">
        <f t="shared" si="2"/>
        <v>0</v>
      </c>
    </row>
    <row r="26" spans="1:10" ht="14.45" customHeight="1" x14ac:dyDescent="0.4">
      <c r="A26" s="184" t="str">
        <f>IF('Year 1'!A22&gt; " ",'Year 1'!A22,"")</f>
        <v/>
      </c>
      <c r="B26" s="185" t="str">
        <f>IF('Year 1'!B22&gt; " ",'Year 1'!B22,"")</f>
        <v/>
      </c>
      <c r="C26" s="137"/>
      <c r="D26" s="91">
        <f t="shared" si="3"/>
        <v>0</v>
      </c>
      <c r="E26" s="140">
        <f>('Year 1'!E22*(1+$E$9))</f>
        <v>0</v>
      </c>
      <c r="F26" s="155">
        <f t="shared" si="0"/>
        <v>0</v>
      </c>
      <c r="G26" s="39">
        <f>'Year 1'!G22</f>
        <v>0</v>
      </c>
      <c r="H26" s="157">
        <f t="shared" si="1"/>
        <v>0</v>
      </c>
      <c r="I26" s="145">
        <v>0</v>
      </c>
      <c r="J26" s="100">
        <f t="shared" si="2"/>
        <v>0</v>
      </c>
    </row>
    <row r="27" spans="1:10" ht="14.45" customHeight="1" x14ac:dyDescent="0.4">
      <c r="A27" s="184" t="str">
        <f>IF('Year 1'!A23&gt; " ",'Year 1'!A23,"")</f>
        <v/>
      </c>
      <c r="B27" s="185" t="str">
        <f>IF('Year 1'!B23&gt; " ",'Year 1'!B23,"")</f>
        <v/>
      </c>
      <c r="C27" s="137"/>
      <c r="D27" s="91">
        <f t="shared" si="3"/>
        <v>0</v>
      </c>
      <c r="E27" s="140">
        <f>('Year 1'!E23*(1+$E$9))</f>
        <v>0</v>
      </c>
      <c r="F27" s="155">
        <f t="shared" si="0"/>
        <v>0</v>
      </c>
      <c r="G27" s="39">
        <f>'Year 1'!G23</f>
        <v>0</v>
      </c>
      <c r="H27" s="157">
        <f t="shared" si="1"/>
        <v>0</v>
      </c>
      <c r="I27" s="145">
        <v>0</v>
      </c>
      <c r="J27" s="100">
        <f t="shared" si="2"/>
        <v>0</v>
      </c>
    </row>
    <row r="28" spans="1:10" ht="14.45" customHeight="1" x14ac:dyDescent="0.4">
      <c r="A28" s="184" t="str">
        <f>IF('Year 1'!A24&gt; " ",'Year 1'!A24,"")</f>
        <v/>
      </c>
      <c r="B28" s="185" t="str">
        <f>IF('Year 1'!B24&gt; " ",'Year 1'!B24,"")</f>
        <v/>
      </c>
      <c r="C28" s="137"/>
      <c r="D28" s="91">
        <f t="shared" si="3"/>
        <v>0</v>
      </c>
      <c r="E28" s="140">
        <f>('Year 1'!E24*(1+$E$9))</f>
        <v>0</v>
      </c>
      <c r="F28" s="155">
        <f t="shared" si="0"/>
        <v>0</v>
      </c>
      <c r="G28" s="39">
        <f>'Year 1'!G24</f>
        <v>0</v>
      </c>
      <c r="H28" s="157">
        <f t="shared" si="1"/>
        <v>0</v>
      </c>
      <c r="I28" s="145">
        <v>0</v>
      </c>
      <c r="J28" s="100">
        <f t="shared" si="2"/>
        <v>0</v>
      </c>
    </row>
    <row r="29" spans="1:10" ht="14.45" customHeight="1" x14ac:dyDescent="0.4">
      <c r="A29" s="184" t="str">
        <f>IF('Year 1'!A25&gt; " ",'Year 1'!A25,"")</f>
        <v/>
      </c>
      <c r="B29" s="185" t="str">
        <f>IF('Year 1'!B25&gt; " ",'Year 1'!B25,"")</f>
        <v/>
      </c>
      <c r="C29" s="137"/>
      <c r="D29" s="91">
        <f t="shared" si="3"/>
        <v>0</v>
      </c>
      <c r="E29" s="140">
        <f>('Year 1'!E25*(1+$E$9))</f>
        <v>0</v>
      </c>
      <c r="F29" s="155">
        <f t="shared" si="0"/>
        <v>0</v>
      </c>
      <c r="G29" s="39">
        <f>'Year 1'!G25</f>
        <v>0</v>
      </c>
      <c r="H29" s="157">
        <f t="shared" si="1"/>
        <v>0</v>
      </c>
      <c r="I29" s="145">
        <v>0</v>
      </c>
      <c r="J29" s="100">
        <f t="shared" si="2"/>
        <v>0</v>
      </c>
    </row>
    <row r="30" spans="1:10" ht="14.45" customHeight="1" x14ac:dyDescent="0.4">
      <c r="A30" s="184" t="str">
        <f>IF('Year 1'!A26&gt; " ",'Year 1'!A26,"")</f>
        <v/>
      </c>
      <c r="B30" s="185" t="str">
        <f>IF('Year 1'!B26&gt; " ",'Year 1'!B26,"")</f>
        <v/>
      </c>
      <c r="C30" s="137"/>
      <c r="D30" s="91">
        <f t="shared" si="3"/>
        <v>0</v>
      </c>
      <c r="E30" s="140">
        <f>('Year 1'!E26*(1+$E$9))</f>
        <v>0</v>
      </c>
      <c r="F30" s="155">
        <f t="shared" si="0"/>
        <v>0</v>
      </c>
      <c r="G30" s="39">
        <f>'Year 1'!G26</f>
        <v>0</v>
      </c>
      <c r="H30" s="157">
        <f t="shared" si="1"/>
        <v>0</v>
      </c>
      <c r="I30" s="145">
        <v>0</v>
      </c>
      <c r="J30" s="100">
        <f t="shared" si="2"/>
        <v>0</v>
      </c>
    </row>
    <row r="31" spans="1:10" ht="14.45" customHeight="1" x14ac:dyDescent="0.4">
      <c r="A31" s="184" t="str">
        <f>IF('Year 1'!A27&gt; " ",'Year 1'!A27,"")</f>
        <v/>
      </c>
      <c r="B31" s="185" t="str">
        <f>IF('Year 1'!B27&gt; " ",'Year 1'!B27,"")</f>
        <v/>
      </c>
      <c r="C31" s="137"/>
      <c r="D31" s="91">
        <f t="shared" si="3"/>
        <v>0</v>
      </c>
      <c r="E31" s="140">
        <f>('Year 1'!E27*(1+$E$9))</f>
        <v>0</v>
      </c>
      <c r="F31" s="155">
        <f t="shared" si="0"/>
        <v>0</v>
      </c>
      <c r="G31" s="39">
        <f>'Year 1'!G27</f>
        <v>0</v>
      </c>
      <c r="H31" s="157">
        <f t="shared" si="1"/>
        <v>0</v>
      </c>
      <c r="I31" s="145">
        <v>0</v>
      </c>
      <c r="J31" s="100">
        <f t="shared" si="2"/>
        <v>0</v>
      </c>
    </row>
    <row r="32" spans="1:10" ht="14.45" customHeight="1" x14ac:dyDescent="0.4">
      <c r="A32" s="184" t="str">
        <f>IF('Year 1'!A28&gt; " ",'Year 1'!A28,"")</f>
        <v/>
      </c>
      <c r="B32" s="185" t="str">
        <f>IF('Year 1'!B28&gt; " ",'Year 1'!B28,"")</f>
        <v/>
      </c>
      <c r="C32" s="137"/>
      <c r="D32" s="91">
        <f t="shared" si="3"/>
        <v>0</v>
      </c>
      <c r="E32" s="140">
        <f>('Year 1'!E28*(1+$E$9))</f>
        <v>0</v>
      </c>
      <c r="F32" s="155">
        <f t="shared" si="0"/>
        <v>0</v>
      </c>
      <c r="G32" s="39">
        <f>'Year 1'!G28</f>
        <v>0</v>
      </c>
      <c r="H32" s="157">
        <f t="shared" si="1"/>
        <v>0</v>
      </c>
      <c r="I32" s="145">
        <v>0</v>
      </c>
      <c r="J32" s="100">
        <f t="shared" si="2"/>
        <v>0</v>
      </c>
    </row>
    <row r="33" spans="1:12" ht="14.45" customHeight="1" thickBot="1" x14ac:dyDescent="0.45">
      <c r="A33" s="184" t="str">
        <f>IF('Year 1'!A29&gt; " ",'Year 1'!A29,"")</f>
        <v/>
      </c>
      <c r="B33" s="185" t="str">
        <f>IF('Year 1'!B29&gt; " ",'Year 1'!B29,"")</f>
        <v/>
      </c>
      <c r="C33" s="137"/>
      <c r="D33" s="93">
        <f t="shared" si="3"/>
        <v>0</v>
      </c>
      <c r="E33" s="140">
        <f>('Year 1'!E29*(1+$E$9))</f>
        <v>0</v>
      </c>
      <c r="F33" s="156">
        <f t="shared" si="0"/>
        <v>0</v>
      </c>
      <c r="G33" s="39">
        <f>'Year 1'!G29</f>
        <v>0</v>
      </c>
      <c r="H33" s="158">
        <f t="shared" si="1"/>
        <v>0</v>
      </c>
      <c r="I33" s="159">
        <v>0</v>
      </c>
      <c r="J33" s="101">
        <f t="shared" si="2"/>
        <v>0</v>
      </c>
    </row>
    <row r="34" spans="1:12" ht="14.25" thickBot="1" x14ac:dyDescent="0.45">
      <c r="A34" s="14"/>
      <c r="B34" s="15"/>
      <c r="C34" s="16"/>
      <c r="D34" s="17"/>
      <c r="E34" s="17"/>
      <c r="F34" s="143">
        <f>(SUM(F14:F33))</f>
        <v>0</v>
      </c>
      <c r="G34" s="17"/>
      <c r="H34" s="143">
        <f>(SUM(H14:H33))</f>
        <v>0</v>
      </c>
      <c r="I34" s="143">
        <f>(SUM(I14:I33))</f>
        <v>0</v>
      </c>
      <c r="J34" s="97">
        <f>(SUM(J14:J33))</f>
        <v>0</v>
      </c>
    </row>
    <row r="35" spans="1:12" ht="14.25" thickBot="1" x14ac:dyDescent="0.45">
      <c r="A35" s="46"/>
      <c r="B35" s="43"/>
      <c r="C35" s="41"/>
      <c r="D35" s="41"/>
      <c r="E35" s="41"/>
      <c r="G35" s="336" t="s">
        <v>94</v>
      </c>
      <c r="H35" s="337"/>
      <c r="I35" s="88">
        <v>0</v>
      </c>
      <c r="J35" s="102">
        <f>(F34*I35)</f>
        <v>0</v>
      </c>
      <c r="L35" s="66"/>
    </row>
    <row r="36" spans="1:12" ht="14.25" thickBot="1" x14ac:dyDescent="0.45">
      <c r="A36" s="48"/>
      <c r="B36" s="49"/>
      <c r="C36" s="50"/>
      <c r="D36" s="50"/>
      <c r="E36" s="50"/>
      <c r="G36" s="338" t="s">
        <v>93</v>
      </c>
      <c r="H36" s="339"/>
      <c r="I36" s="88">
        <v>0</v>
      </c>
      <c r="J36" s="174">
        <f>(F34*I36)</f>
        <v>0</v>
      </c>
      <c r="L36" s="176"/>
    </row>
    <row r="37" spans="1:12" ht="14.25" thickBot="1" x14ac:dyDescent="0.45">
      <c r="A37" s="290"/>
      <c r="B37" s="291"/>
      <c r="C37" s="291"/>
      <c r="D37" s="291"/>
      <c r="E37" s="291"/>
      <c r="F37" s="291"/>
      <c r="G37" s="291"/>
      <c r="H37" s="292"/>
      <c r="I37" s="80"/>
      <c r="J37" s="97">
        <f>(J34+J35+J36)</f>
        <v>0</v>
      </c>
    </row>
    <row r="38" spans="1:12" ht="14.25" thickBot="1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2" s="2" customFormat="1" ht="17.649999999999999" thickBot="1" x14ac:dyDescent="0.5">
      <c r="A39" s="281" t="s">
        <v>11</v>
      </c>
      <c r="B39" s="282"/>
      <c r="C39" s="282"/>
      <c r="D39" s="282"/>
      <c r="E39" s="282"/>
      <c r="F39" s="282"/>
      <c r="G39" s="282"/>
      <c r="H39" s="282"/>
      <c r="I39" s="282"/>
      <c r="J39" s="283"/>
    </row>
    <row r="40" spans="1:12" ht="14.25" thickBot="1" x14ac:dyDescent="0.45">
      <c r="A40" s="4" t="s">
        <v>24</v>
      </c>
      <c r="B40" s="334" t="s">
        <v>16</v>
      </c>
      <c r="C40" s="335"/>
      <c r="D40" s="5" t="s">
        <v>17</v>
      </c>
      <c r="E40" s="6" t="s">
        <v>18</v>
      </c>
      <c r="F40" s="6" t="s">
        <v>19</v>
      </c>
      <c r="G40" s="6" t="s">
        <v>20</v>
      </c>
      <c r="H40" s="7" t="s">
        <v>21</v>
      </c>
      <c r="I40" s="320" t="s">
        <v>22</v>
      </c>
      <c r="J40" s="321"/>
    </row>
    <row r="41" spans="1:12" ht="14.45" customHeight="1" x14ac:dyDescent="0.4">
      <c r="A41" s="92" t="s">
        <v>101</v>
      </c>
      <c r="B41" s="272"/>
      <c r="C41" s="273"/>
      <c r="D41" s="42"/>
      <c r="E41" s="42"/>
      <c r="F41" s="132"/>
      <c r="G41" s="132"/>
      <c r="H41" s="146"/>
      <c r="I41" s="314">
        <f>(G41*H41)</f>
        <v>0</v>
      </c>
      <c r="J41" s="315"/>
    </row>
    <row r="42" spans="1:12" ht="14.45" customHeight="1" x14ac:dyDescent="0.4">
      <c r="A42" s="92" t="s">
        <v>102</v>
      </c>
      <c r="B42" s="272"/>
      <c r="C42" s="273"/>
      <c r="D42" s="43"/>
      <c r="E42" s="43"/>
      <c r="F42" s="133"/>
      <c r="G42" s="133"/>
      <c r="H42" s="147"/>
      <c r="I42" s="316">
        <f t="shared" ref="I42:I48" si="4">(G42*H42)</f>
        <v>0</v>
      </c>
      <c r="J42" s="317"/>
    </row>
    <row r="43" spans="1:12" ht="14.45" customHeight="1" x14ac:dyDescent="0.4">
      <c r="A43" s="92" t="s">
        <v>103</v>
      </c>
      <c r="B43" s="272"/>
      <c r="C43" s="273"/>
      <c r="D43" s="43"/>
      <c r="E43" s="43"/>
      <c r="F43" s="133"/>
      <c r="G43" s="133"/>
      <c r="H43" s="147"/>
      <c r="I43" s="316">
        <f t="shared" si="4"/>
        <v>0</v>
      </c>
      <c r="J43" s="317"/>
    </row>
    <row r="44" spans="1:12" ht="14.45" customHeight="1" x14ac:dyDescent="0.4">
      <c r="A44" s="92" t="s">
        <v>104</v>
      </c>
      <c r="B44" s="272"/>
      <c r="C44" s="273"/>
      <c r="D44" s="43"/>
      <c r="E44" s="43"/>
      <c r="F44" s="133"/>
      <c r="G44" s="133"/>
      <c r="H44" s="147"/>
      <c r="I44" s="316">
        <f t="shared" si="4"/>
        <v>0</v>
      </c>
      <c r="J44" s="317"/>
    </row>
    <row r="45" spans="1:12" ht="14.45" customHeight="1" x14ac:dyDescent="0.4">
      <c r="A45" s="92" t="s">
        <v>105</v>
      </c>
      <c r="B45" s="272"/>
      <c r="C45" s="273"/>
      <c r="D45" s="43"/>
      <c r="E45" s="43"/>
      <c r="F45" s="133"/>
      <c r="G45" s="133"/>
      <c r="H45" s="147"/>
      <c r="I45" s="316">
        <f t="shared" si="4"/>
        <v>0</v>
      </c>
      <c r="J45" s="317"/>
    </row>
    <row r="46" spans="1:12" ht="14.45" customHeight="1" x14ac:dyDescent="0.4">
      <c r="A46" s="92" t="s">
        <v>106</v>
      </c>
      <c r="B46" s="272"/>
      <c r="C46" s="273"/>
      <c r="D46" s="43"/>
      <c r="E46" s="43"/>
      <c r="F46" s="133"/>
      <c r="G46" s="133"/>
      <c r="H46" s="147"/>
      <c r="I46" s="316">
        <f t="shared" si="4"/>
        <v>0</v>
      </c>
      <c r="J46" s="317"/>
    </row>
    <row r="47" spans="1:12" ht="14.45" customHeight="1" x14ac:dyDescent="0.4">
      <c r="A47" s="92" t="s">
        <v>107</v>
      </c>
      <c r="B47" s="272"/>
      <c r="C47" s="273"/>
      <c r="D47" s="43"/>
      <c r="E47" s="43"/>
      <c r="F47" s="133"/>
      <c r="G47" s="133"/>
      <c r="H47" s="147"/>
      <c r="I47" s="316">
        <f t="shared" si="4"/>
        <v>0</v>
      </c>
      <c r="J47" s="317"/>
    </row>
    <row r="48" spans="1:12" ht="14.45" customHeight="1" thickBot="1" x14ac:dyDescent="0.45">
      <c r="A48" s="92" t="s">
        <v>108</v>
      </c>
      <c r="B48" s="272"/>
      <c r="C48" s="273"/>
      <c r="D48" s="43"/>
      <c r="E48" s="43"/>
      <c r="F48" s="133"/>
      <c r="G48" s="133"/>
      <c r="H48" s="147"/>
      <c r="I48" s="342">
        <f t="shared" si="4"/>
        <v>0</v>
      </c>
      <c r="J48" s="343"/>
    </row>
    <row r="49" spans="1:10" ht="14.25" thickBot="1" x14ac:dyDescent="0.45">
      <c r="A49" s="8"/>
      <c r="B49" s="9"/>
      <c r="C49" s="9"/>
      <c r="D49" s="9"/>
      <c r="E49" s="9"/>
      <c r="F49" s="9"/>
      <c r="G49" s="9"/>
      <c r="H49" s="10"/>
      <c r="I49" s="318">
        <f>(SUM(I41:I48))</f>
        <v>0</v>
      </c>
      <c r="J49" s="319"/>
    </row>
    <row r="50" spans="1:10" ht="14.25" thickBot="1" x14ac:dyDescent="0.4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7.649999999999999" thickBot="1" x14ac:dyDescent="0.45">
      <c r="A51" s="281" t="s">
        <v>12</v>
      </c>
      <c r="B51" s="282"/>
      <c r="C51" s="282"/>
      <c r="D51" s="282"/>
      <c r="E51" s="282"/>
      <c r="F51" s="282"/>
      <c r="G51" s="282"/>
      <c r="H51" s="282"/>
      <c r="I51" s="282"/>
      <c r="J51" s="283"/>
    </row>
    <row r="52" spans="1:10" ht="14.25" thickBot="1" x14ac:dyDescent="0.45">
      <c r="A52" s="334" t="s">
        <v>30</v>
      </c>
      <c r="B52" s="340"/>
      <c r="C52" s="340"/>
      <c r="D52" s="340"/>
      <c r="E52" s="340"/>
      <c r="F52" s="11" t="s">
        <v>55</v>
      </c>
      <c r="G52" s="5" t="s">
        <v>26</v>
      </c>
      <c r="H52" s="7" t="s">
        <v>27</v>
      </c>
      <c r="I52" s="320" t="s">
        <v>22</v>
      </c>
      <c r="J52" s="321"/>
    </row>
    <row r="53" spans="1:10" ht="14.45" customHeight="1" x14ac:dyDescent="0.4">
      <c r="A53" s="274"/>
      <c r="B53" s="275"/>
      <c r="C53" s="275"/>
      <c r="D53" s="275"/>
      <c r="E53" s="275"/>
      <c r="F53" s="44"/>
      <c r="G53" s="134"/>
      <c r="H53" s="148"/>
      <c r="I53" s="314">
        <f>(G53*H53)</f>
        <v>0</v>
      </c>
      <c r="J53" s="315"/>
    </row>
    <row r="54" spans="1:10" ht="14.45" customHeight="1" x14ac:dyDescent="0.4">
      <c r="A54" s="272"/>
      <c r="B54" s="273"/>
      <c r="C54" s="273"/>
      <c r="D54" s="273"/>
      <c r="E54" s="273"/>
      <c r="F54" s="40"/>
      <c r="G54" s="134"/>
      <c r="H54" s="148"/>
      <c r="I54" s="316">
        <f t="shared" ref="I54:I60" si="5">(G54*H54)</f>
        <v>0</v>
      </c>
      <c r="J54" s="317"/>
    </row>
    <row r="55" spans="1:10" ht="14.45" customHeight="1" x14ac:dyDescent="0.4">
      <c r="A55" s="272"/>
      <c r="B55" s="273"/>
      <c r="C55" s="273"/>
      <c r="D55" s="273"/>
      <c r="E55" s="273"/>
      <c r="F55" s="40"/>
      <c r="G55" s="134"/>
      <c r="H55" s="148"/>
      <c r="I55" s="316">
        <f t="shared" si="5"/>
        <v>0</v>
      </c>
      <c r="J55" s="317"/>
    </row>
    <row r="56" spans="1:10" ht="14.45" customHeight="1" x14ac:dyDescent="0.4">
      <c r="A56" s="272"/>
      <c r="B56" s="273"/>
      <c r="C56" s="273"/>
      <c r="D56" s="273"/>
      <c r="E56" s="273"/>
      <c r="F56" s="40"/>
      <c r="G56" s="134"/>
      <c r="H56" s="148"/>
      <c r="I56" s="316">
        <f t="shared" si="5"/>
        <v>0</v>
      </c>
      <c r="J56" s="317"/>
    </row>
    <row r="57" spans="1:10" ht="14.45" customHeight="1" x14ac:dyDescent="0.4">
      <c r="A57" s="272"/>
      <c r="B57" s="273"/>
      <c r="C57" s="273"/>
      <c r="D57" s="273"/>
      <c r="E57" s="273"/>
      <c r="F57" s="40"/>
      <c r="G57" s="134"/>
      <c r="H57" s="148"/>
      <c r="I57" s="316">
        <f t="shared" si="5"/>
        <v>0</v>
      </c>
      <c r="J57" s="317"/>
    </row>
    <row r="58" spans="1:10" ht="14.45" customHeight="1" x14ac:dyDescent="0.4">
      <c r="A58" s="272"/>
      <c r="B58" s="273"/>
      <c r="C58" s="273"/>
      <c r="D58" s="273"/>
      <c r="E58" s="273"/>
      <c r="F58" s="40"/>
      <c r="G58" s="134"/>
      <c r="H58" s="148"/>
      <c r="I58" s="316">
        <f t="shared" si="5"/>
        <v>0</v>
      </c>
      <c r="J58" s="317"/>
    </row>
    <row r="59" spans="1:10" ht="14.45" customHeight="1" x14ac:dyDescent="0.4">
      <c r="A59" s="272"/>
      <c r="B59" s="273"/>
      <c r="C59" s="273"/>
      <c r="D59" s="273"/>
      <c r="E59" s="273"/>
      <c r="F59" s="40"/>
      <c r="G59" s="134"/>
      <c r="H59" s="148"/>
      <c r="I59" s="316">
        <f t="shared" si="5"/>
        <v>0</v>
      </c>
      <c r="J59" s="317"/>
    </row>
    <row r="60" spans="1:10" ht="14.45" customHeight="1" thickBot="1" x14ac:dyDescent="0.45">
      <c r="A60" s="272"/>
      <c r="B60" s="273"/>
      <c r="C60" s="273"/>
      <c r="D60" s="273"/>
      <c r="E60" s="273"/>
      <c r="F60" s="45"/>
      <c r="G60" s="134"/>
      <c r="H60" s="148"/>
      <c r="I60" s="342">
        <f t="shared" si="5"/>
        <v>0</v>
      </c>
      <c r="J60" s="343"/>
    </row>
    <row r="61" spans="1:10" ht="14.25" thickBot="1" x14ac:dyDescent="0.45">
      <c r="A61" s="290"/>
      <c r="B61" s="291"/>
      <c r="C61" s="291"/>
      <c r="D61" s="291"/>
      <c r="E61" s="291"/>
      <c r="F61" s="291"/>
      <c r="G61" s="291"/>
      <c r="H61" s="292"/>
      <c r="I61" s="318">
        <f>(SUM(I53:I60))</f>
        <v>0</v>
      </c>
      <c r="J61" s="319"/>
    </row>
    <row r="62" spans="1:10" ht="14.25" thickBot="1" x14ac:dyDescent="0.4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17.649999999999999" thickBot="1" x14ac:dyDescent="0.45">
      <c r="A63" s="281" t="s">
        <v>23</v>
      </c>
      <c r="B63" s="282"/>
      <c r="C63" s="282"/>
      <c r="D63" s="282"/>
      <c r="E63" s="282"/>
      <c r="F63" s="282"/>
      <c r="G63" s="282"/>
      <c r="H63" s="282"/>
      <c r="I63" s="282"/>
      <c r="J63" s="283"/>
    </row>
    <row r="64" spans="1:10" ht="14.25" thickBot="1" x14ac:dyDescent="0.45">
      <c r="A64" s="334" t="s">
        <v>30</v>
      </c>
      <c r="B64" s="340"/>
      <c r="C64" s="340"/>
      <c r="D64" s="340"/>
      <c r="E64" s="340"/>
      <c r="F64" s="11" t="s">
        <v>55</v>
      </c>
      <c r="G64" s="5" t="s">
        <v>26</v>
      </c>
      <c r="H64" s="7" t="s">
        <v>27</v>
      </c>
      <c r="I64" s="320" t="s">
        <v>22</v>
      </c>
      <c r="J64" s="321"/>
    </row>
    <row r="65" spans="1:10" ht="14.45" customHeight="1" x14ac:dyDescent="0.4">
      <c r="A65" s="274"/>
      <c r="B65" s="275"/>
      <c r="C65" s="275"/>
      <c r="D65" s="275"/>
      <c r="E65" s="275"/>
      <c r="F65" s="44"/>
      <c r="G65" s="134"/>
      <c r="H65" s="148"/>
      <c r="I65" s="314">
        <f>(G65*H65)</f>
        <v>0</v>
      </c>
      <c r="J65" s="315"/>
    </row>
    <row r="66" spans="1:10" ht="14.45" customHeight="1" x14ac:dyDescent="0.4">
      <c r="A66" s="272"/>
      <c r="B66" s="273"/>
      <c r="C66" s="273"/>
      <c r="D66" s="273"/>
      <c r="E66" s="273"/>
      <c r="F66" s="40"/>
      <c r="G66" s="134"/>
      <c r="H66" s="148"/>
      <c r="I66" s="316">
        <f t="shared" ref="I66:I72" si="6">(G66*H66)</f>
        <v>0</v>
      </c>
      <c r="J66" s="317"/>
    </row>
    <row r="67" spans="1:10" ht="14.45" customHeight="1" x14ac:dyDescent="0.4">
      <c r="A67" s="272"/>
      <c r="B67" s="273"/>
      <c r="C67" s="273"/>
      <c r="D67" s="273"/>
      <c r="E67" s="273"/>
      <c r="F67" s="40"/>
      <c r="G67" s="134"/>
      <c r="H67" s="148"/>
      <c r="I67" s="316">
        <f t="shared" si="6"/>
        <v>0</v>
      </c>
      <c r="J67" s="317"/>
    </row>
    <row r="68" spans="1:10" ht="14.45" customHeight="1" x14ac:dyDescent="0.4">
      <c r="A68" s="272"/>
      <c r="B68" s="273"/>
      <c r="C68" s="273"/>
      <c r="D68" s="273"/>
      <c r="E68" s="273"/>
      <c r="F68" s="40"/>
      <c r="G68" s="134"/>
      <c r="H68" s="148"/>
      <c r="I68" s="316">
        <f t="shared" si="6"/>
        <v>0</v>
      </c>
      <c r="J68" s="317"/>
    </row>
    <row r="69" spans="1:10" ht="14.45" customHeight="1" x14ac:dyDescent="0.4">
      <c r="A69" s="272"/>
      <c r="B69" s="273"/>
      <c r="C69" s="273"/>
      <c r="D69" s="273"/>
      <c r="E69" s="273"/>
      <c r="F69" s="40"/>
      <c r="G69" s="134"/>
      <c r="H69" s="148"/>
      <c r="I69" s="316">
        <f t="shared" si="6"/>
        <v>0</v>
      </c>
      <c r="J69" s="317"/>
    </row>
    <row r="70" spans="1:10" ht="14.45" customHeight="1" x14ac:dyDescent="0.4">
      <c r="A70" s="272"/>
      <c r="B70" s="273"/>
      <c r="C70" s="273"/>
      <c r="D70" s="273"/>
      <c r="E70" s="273"/>
      <c r="F70" s="40"/>
      <c r="G70" s="134"/>
      <c r="H70" s="148"/>
      <c r="I70" s="316">
        <f t="shared" si="6"/>
        <v>0</v>
      </c>
      <c r="J70" s="317"/>
    </row>
    <row r="71" spans="1:10" ht="14.45" customHeight="1" x14ac:dyDescent="0.4">
      <c r="A71" s="272"/>
      <c r="B71" s="273"/>
      <c r="C71" s="273"/>
      <c r="D71" s="273"/>
      <c r="E71" s="273"/>
      <c r="F71" s="40"/>
      <c r="G71" s="134"/>
      <c r="H71" s="148"/>
      <c r="I71" s="316">
        <f t="shared" si="6"/>
        <v>0</v>
      </c>
      <c r="J71" s="317"/>
    </row>
    <row r="72" spans="1:10" ht="14.45" customHeight="1" thickBot="1" x14ac:dyDescent="0.45">
      <c r="A72" s="272"/>
      <c r="B72" s="273"/>
      <c r="C72" s="273"/>
      <c r="D72" s="273"/>
      <c r="E72" s="273"/>
      <c r="F72" s="45"/>
      <c r="G72" s="134"/>
      <c r="H72" s="148"/>
      <c r="I72" s="342">
        <f t="shared" si="6"/>
        <v>0</v>
      </c>
      <c r="J72" s="343"/>
    </row>
    <row r="73" spans="1:10" ht="14.25" thickBot="1" x14ac:dyDescent="0.45">
      <c r="A73" s="290"/>
      <c r="B73" s="291"/>
      <c r="C73" s="291"/>
      <c r="D73" s="291"/>
      <c r="E73" s="291"/>
      <c r="F73" s="291"/>
      <c r="G73" s="291"/>
      <c r="H73" s="292"/>
      <c r="I73" s="318">
        <f>(SUM(I65:I72))</f>
        <v>0</v>
      </c>
      <c r="J73" s="319"/>
    </row>
    <row r="74" spans="1:10" ht="14.25" thickBot="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7.649999999999999" thickBot="1" x14ac:dyDescent="0.45">
      <c r="A75" s="281" t="s">
        <v>43</v>
      </c>
      <c r="B75" s="282"/>
      <c r="C75" s="282"/>
      <c r="D75" s="282"/>
      <c r="E75" s="282"/>
      <c r="F75" s="282"/>
      <c r="G75" s="282"/>
      <c r="H75" s="282"/>
      <c r="I75" s="282"/>
      <c r="J75" s="283"/>
    </row>
    <row r="76" spans="1:10" ht="14.25" thickBot="1" x14ac:dyDescent="0.45">
      <c r="A76" s="344" t="s">
        <v>28</v>
      </c>
      <c r="B76" s="345"/>
      <c r="C76" s="6" t="s">
        <v>0</v>
      </c>
      <c r="D76" s="6" t="s">
        <v>109</v>
      </c>
      <c r="E76" s="6" t="s">
        <v>11</v>
      </c>
      <c r="F76" s="6" t="s">
        <v>29</v>
      </c>
      <c r="G76" s="6" t="s">
        <v>13</v>
      </c>
      <c r="H76" s="7" t="s">
        <v>14</v>
      </c>
      <c r="I76" s="320" t="s">
        <v>22</v>
      </c>
      <c r="J76" s="321"/>
    </row>
    <row r="77" spans="1:10" ht="14.45" customHeight="1" x14ac:dyDescent="0.4">
      <c r="A77" s="272"/>
      <c r="B77" s="273"/>
      <c r="C77" s="148"/>
      <c r="D77" s="148"/>
      <c r="E77" s="148"/>
      <c r="F77" s="148"/>
      <c r="G77" s="148"/>
      <c r="H77" s="148"/>
      <c r="I77" s="314">
        <f>(SUM(C77:H77))</f>
        <v>0</v>
      </c>
      <c r="J77" s="315"/>
    </row>
    <row r="78" spans="1:10" ht="14.45" customHeight="1" x14ac:dyDescent="0.4">
      <c r="A78" s="272"/>
      <c r="B78" s="273"/>
      <c r="C78" s="148"/>
      <c r="D78" s="148"/>
      <c r="E78" s="148"/>
      <c r="F78" s="148"/>
      <c r="G78" s="148"/>
      <c r="H78" s="148"/>
      <c r="I78" s="316">
        <f t="shared" ref="I78:I87" si="7">(SUM(C78:H78))</f>
        <v>0</v>
      </c>
      <c r="J78" s="317"/>
    </row>
    <row r="79" spans="1:10" ht="14.45" customHeight="1" x14ac:dyDescent="0.4">
      <c r="A79" s="272"/>
      <c r="B79" s="273"/>
      <c r="C79" s="148"/>
      <c r="D79" s="148"/>
      <c r="E79" s="148"/>
      <c r="F79" s="148"/>
      <c r="G79" s="148"/>
      <c r="H79" s="148"/>
      <c r="I79" s="316">
        <f t="shared" si="7"/>
        <v>0</v>
      </c>
      <c r="J79" s="317"/>
    </row>
    <row r="80" spans="1:10" ht="14.45" customHeight="1" x14ac:dyDescent="0.4">
      <c r="A80" s="272"/>
      <c r="B80" s="273"/>
      <c r="C80" s="148"/>
      <c r="D80" s="148"/>
      <c r="E80" s="148"/>
      <c r="F80" s="148"/>
      <c r="G80" s="148"/>
      <c r="H80" s="148"/>
      <c r="I80" s="316">
        <f t="shared" si="7"/>
        <v>0</v>
      </c>
      <c r="J80" s="317"/>
    </row>
    <row r="81" spans="1:10" ht="14.45" customHeight="1" x14ac:dyDescent="0.4">
      <c r="A81" s="272"/>
      <c r="B81" s="273"/>
      <c r="C81" s="148"/>
      <c r="D81" s="148"/>
      <c r="E81" s="148"/>
      <c r="F81" s="148"/>
      <c r="G81" s="148"/>
      <c r="H81" s="148"/>
      <c r="I81" s="316">
        <f t="shared" si="7"/>
        <v>0</v>
      </c>
      <c r="J81" s="317"/>
    </row>
    <row r="82" spans="1:10" ht="14.45" customHeight="1" x14ac:dyDescent="0.4">
      <c r="A82" s="272"/>
      <c r="B82" s="273"/>
      <c r="C82" s="148"/>
      <c r="D82" s="148"/>
      <c r="E82" s="148"/>
      <c r="F82" s="148"/>
      <c r="G82" s="148"/>
      <c r="H82" s="148"/>
      <c r="I82" s="316">
        <f t="shared" si="7"/>
        <v>0</v>
      </c>
      <c r="J82" s="317"/>
    </row>
    <row r="83" spans="1:10" ht="14.45" customHeight="1" x14ac:dyDescent="0.4">
      <c r="A83" s="272"/>
      <c r="B83" s="273"/>
      <c r="C83" s="148"/>
      <c r="D83" s="148"/>
      <c r="E83" s="148"/>
      <c r="F83" s="148"/>
      <c r="G83" s="148"/>
      <c r="H83" s="148"/>
      <c r="I83" s="316">
        <f t="shared" si="7"/>
        <v>0</v>
      </c>
      <c r="J83" s="317"/>
    </row>
    <row r="84" spans="1:10" ht="14.45" customHeight="1" x14ac:dyDescent="0.4">
      <c r="A84" s="272"/>
      <c r="B84" s="273"/>
      <c r="C84" s="148"/>
      <c r="D84" s="148"/>
      <c r="E84" s="148"/>
      <c r="F84" s="148"/>
      <c r="G84" s="148"/>
      <c r="H84" s="148"/>
      <c r="I84" s="316">
        <f t="shared" si="7"/>
        <v>0</v>
      </c>
      <c r="J84" s="317"/>
    </row>
    <row r="85" spans="1:10" ht="14.45" customHeight="1" x14ac:dyDescent="0.4">
      <c r="A85" s="272"/>
      <c r="B85" s="273"/>
      <c r="C85" s="148"/>
      <c r="D85" s="148"/>
      <c r="E85" s="148"/>
      <c r="F85" s="148"/>
      <c r="G85" s="148"/>
      <c r="H85" s="148"/>
      <c r="I85" s="316">
        <f t="shared" si="7"/>
        <v>0</v>
      </c>
      <c r="J85" s="317"/>
    </row>
    <row r="86" spans="1:10" ht="14.45" customHeight="1" x14ac:dyDescent="0.4">
      <c r="A86" s="272"/>
      <c r="B86" s="273"/>
      <c r="C86" s="148"/>
      <c r="D86" s="148"/>
      <c r="E86" s="148"/>
      <c r="F86" s="148"/>
      <c r="G86" s="148"/>
      <c r="H86" s="148"/>
      <c r="I86" s="316">
        <f t="shared" si="7"/>
        <v>0</v>
      </c>
      <c r="J86" s="317"/>
    </row>
    <row r="87" spans="1:10" ht="14.45" customHeight="1" thickBot="1" x14ac:dyDescent="0.45">
      <c r="A87" s="272"/>
      <c r="B87" s="273"/>
      <c r="C87" s="148"/>
      <c r="D87" s="148"/>
      <c r="E87" s="148"/>
      <c r="F87" s="148"/>
      <c r="G87" s="148"/>
      <c r="H87" s="148"/>
      <c r="I87" s="342">
        <f t="shared" si="7"/>
        <v>0</v>
      </c>
      <c r="J87" s="343"/>
    </row>
    <row r="88" spans="1:10" ht="14.25" thickBot="1" x14ac:dyDescent="0.45">
      <c r="A88" s="290"/>
      <c r="B88" s="291"/>
      <c r="C88" s="291"/>
      <c r="D88" s="291"/>
      <c r="E88" s="291"/>
      <c r="F88" s="291"/>
      <c r="G88" s="291"/>
      <c r="H88" s="292"/>
      <c r="I88" s="318">
        <f>(SUM(I77:I87))</f>
        <v>0</v>
      </c>
      <c r="J88" s="319"/>
    </row>
    <row r="89" spans="1:10" ht="14.25" thickBot="1" x14ac:dyDescent="0.4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7.649999999999999" thickBot="1" x14ac:dyDescent="0.45">
      <c r="A90" s="281" t="s">
        <v>13</v>
      </c>
      <c r="B90" s="282"/>
      <c r="C90" s="282"/>
      <c r="D90" s="282"/>
      <c r="E90" s="282"/>
      <c r="F90" s="282"/>
      <c r="G90" s="282"/>
      <c r="H90" s="282"/>
      <c r="I90" s="282"/>
      <c r="J90" s="283"/>
    </row>
    <row r="91" spans="1:10" ht="14.25" thickBot="1" x14ac:dyDescent="0.45">
      <c r="A91" s="334" t="s">
        <v>30</v>
      </c>
      <c r="B91" s="340"/>
      <c r="C91" s="340"/>
      <c r="D91" s="340"/>
      <c r="E91" s="340"/>
      <c r="F91" s="11" t="s">
        <v>55</v>
      </c>
      <c r="G91" s="11" t="s">
        <v>26</v>
      </c>
      <c r="H91" s="12" t="s">
        <v>27</v>
      </c>
      <c r="I91" s="320" t="s">
        <v>22</v>
      </c>
      <c r="J91" s="321"/>
    </row>
    <row r="92" spans="1:10" ht="14.45" customHeight="1" x14ac:dyDescent="0.4">
      <c r="A92" s="274"/>
      <c r="B92" s="275"/>
      <c r="C92" s="275"/>
      <c r="D92" s="275"/>
      <c r="E92" s="275"/>
      <c r="F92" s="44"/>
      <c r="G92" s="134"/>
      <c r="H92" s="148"/>
      <c r="I92" s="314">
        <f>(G92*H92)</f>
        <v>0</v>
      </c>
      <c r="J92" s="315"/>
    </row>
    <row r="93" spans="1:10" ht="14.45" customHeight="1" x14ac:dyDescent="0.4">
      <c r="A93" s="272"/>
      <c r="B93" s="273"/>
      <c r="C93" s="273"/>
      <c r="D93" s="273"/>
      <c r="E93" s="273"/>
      <c r="F93" s="40"/>
      <c r="G93" s="134"/>
      <c r="H93" s="149"/>
      <c r="I93" s="316">
        <f t="shared" ref="I93:I99" si="8">(G93*H93)</f>
        <v>0</v>
      </c>
      <c r="J93" s="317"/>
    </row>
    <row r="94" spans="1:10" ht="14.45" customHeight="1" x14ac:dyDescent="0.4">
      <c r="A94" s="272"/>
      <c r="B94" s="273"/>
      <c r="C94" s="273"/>
      <c r="D94" s="273"/>
      <c r="E94" s="273"/>
      <c r="F94" s="40"/>
      <c r="G94" s="134"/>
      <c r="H94" s="149"/>
      <c r="I94" s="316">
        <f t="shared" si="8"/>
        <v>0</v>
      </c>
      <c r="J94" s="317"/>
    </row>
    <row r="95" spans="1:10" ht="14.45" customHeight="1" x14ac:dyDescent="0.4">
      <c r="A95" s="272"/>
      <c r="B95" s="273"/>
      <c r="C95" s="273"/>
      <c r="D95" s="273"/>
      <c r="E95" s="273"/>
      <c r="F95" s="40"/>
      <c r="G95" s="134"/>
      <c r="H95" s="149"/>
      <c r="I95" s="316">
        <f t="shared" si="8"/>
        <v>0</v>
      </c>
      <c r="J95" s="317"/>
    </row>
    <row r="96" spans="1:10" ht="14.45" customHeight="1" x14ac:dyDescent="0.4">
      <c r="A96" s="272"/>
      <c r="B96" s="273"/>
      <c r="C96" s="273"/>
      <c r="D96" s="273"/>
      <c r="E96" s="273"/>
      <c r="F96" s="40"/>
      <c r="G96" s="134"/>
      <c r="H96" s="149"/>
      <c r="I96" s="316">
        <f t="shared" si="8"/>
        <v>0</v>
      </c>
      <c r="J96" s="317"/>
    </row>
    <row r="97" spans="1:12" ht="14.45" customHeight="1" x14ac:dyDescent="0.4">
      <c r="A97" s="272"/>
      <c r="B97" s="273"/>
      <c r="C97" s="273"/>
      <c r="D97" s="273"/>
      <c r="E97" s="273"/>
      <c r="F97" s="40"/>
      <c r="G97" s="134"/>
      <c r="H97" s="149"/>
      <c r="I97" s="316">
        <f t="shared" si="8"/>
        <v>0</v>
      </c>
      <c r="J97" s="317"/>
    </row>
    <row r="98" spans="1:12" ht="14.45" customHeight="1" x14ac:dyDescent="0.4">
      <c r="A98" s="272"/>
      <c r="B98" s="273"/>
      <c r="C98" s="273"/>
      <c r="D98" s="273"/>
      <c r="E98" s="273"/>
      <c r="F98" s="40"/>
      <c r="G98" s="134"/>
      <c r="H98" s="149"/>
      <c r="I98" s="316">
        <f t="shared" si="8"/>
        <v>0</v>
      </c>
      <c r="J98" s="317"/>
    </row>
    <row r="99" spans="1:12" ht="14.45" customHeight="1" thickBot="1" x14ac:dyDescent="0.45">
      <c r="A99" s="272"/>
      <c r="B99" s="273"/>
      <c r="C99" s="273"/>
      <c r="D99" s="273"/>
      <c r="E99" s="273"/>
      <c r="F99" s="45"/>
      <c r="G99" s="135"/>
      <c r="H99" s="150"/>
      <c r="I99" s="342">
        <f t="shared" si="8"/>
        <v>0</v>
      </c>
      <c r="J99" s="343"/>
    </row>
    <row r="100" spans="1:12" ht="14.25" thickBot="1" x14ac:dyDescent="0.45">
      <c r="A100" s="290"/>
      <c r="B100" s="291"/>
      <c r="C100" s="291"/>
      <c r="D100" s="291"/>
      <c r="E100" s="291"/>
      <c r="F100" s="291"/>
      <c r="G100" s="291"/>
      <c r="H100" s="292"/>
      <c r="I100" s="318">
        <f>(SUM(I92:I99))</f>
        <v>0</v>
      </c>
      <c r="J100" s="319"/>
    </row>
    <row r="101" spans="1:12" ht="14.25" thickBot="1" x14ac:dyDescent="0.4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2" ht="17.649999999999999" thickBot="1" x14ac:dyDescent="0.45">
      <c r="A102" s="281" t="s">
        <v>44</v>
      </c>
      <c r="B102" s="282"/>
      <c r="C102" s="282"/>
      <c r="D102" s="282"/>
      <c r="E102" s="282"/>
      <c r="F102" s="282"/>
      <c r="G102" s="282"/>
      <c r="H102" s="282"/>
      <c r="I102" s="282"/>
      <c r="J102" s="283"/>
    </row>
    <row r="103" spans="1:12" ht="14.25" thickBot="1" x14ac:dyDescent="0.45">
      <c r="A103" s="68" t="s">
        <v>97</v>
      </c>
      <c r="B103" s="69" t="s">
        <v>90</v>
      </c>
      <c r="C103" s="69" t="s">
        <v>11</v>
      </c>
      <c r="D103" s="69" t="s">
        <v>12</v>
      </c>
      <c r="E103" s="69" t="s">
        <v>29</v>
      </c>
      <c r="F103" s="69" t="s">
        <v>32</v>
      </c>
      <c r="G103" s="69" t="s">
        <v>13</v>
      </c>
      <c r="H103" s="70" t="s">
        <v>31</v>
      </c>
      <c r="I103" s="320" t="s">
        <v>22</v>
      </c>
      <c r="J103" s="321"/>
    </row>
    <row r="104" spans="1:12" x14ac:dyDescent="0.4">
      <c r="A104" s="151">
        <f>J34</f>
        <v>0</v>
      </c>
      <c r="B104" s="152">
        <f>J35</f>
        <v>0</v>
      </c>
      <c r="C104" s="152">
        <f>I49</f>
        <v>0</v>
      </c>
      <c r="D104" s="152">
        <f>SUMIF(F53:F60,"Yes",I53:I60)</f>
        <v>0</v>
      </c>
      <c r="E104" s="152">
        <f>SUMIF(F65:F72,"Yes",I65:I72)</f>
        <v>0</v>
      </c>
      <c r="F104" s="160">
        <v>0</v>
      </c>
      <c r="G104" s="152">
        <f>SUMIF(F92:F99,"Yes",I92:I99)</f>
        <v>0</v>
      </c>
      <c r="H104" s="39">
        <v>0</v>
      </c>
      <c r="I104" s="314">
        <f>((SUM(A104:G104))*H104)</f>
        <v>0</v>
      </c>
      <c r="J104" s="315"/>
    </row>
    <row r="105" spans="1:12" ht="15" customHeight="1" x14ac:dyDescent="0.4">
      <c r="A105" s="172"/>
      <c r="B105" s="172"/>
      <c r="C105" s="172"/>
      <c r="D105" s="172"/>
      <c r="E105" s="172"/>
      <c r="F105" s="172"/>
      <c r="G105" s="172"/>
      <c r="H105" s="39">
        <v>0</v>
      </c>
      <c r="I105" s="316">
        <f t="shared" ref="I105:I106" si="9">((SUM(A105:G105))*H105)</f>
        <v>0</v>
      </c>
      <c r="J105" s="317"/>
      <c r="L105" s="2"/>
    </row>
    <row r="106" spans="1:12" ht="14.25" thickBot="1" x14ac:dyDescent="0.45">
      <c r="A106" s="172"/>
      <c r="B106" s="172"/>
      <c r="C106" s="172"/>
      <c r="D106" s="172"/>
      <c r="E106" s="172"/>
      <c r="F106" s="172"/>
      <c r="G106" s="172"/>
      <c r="H106" s="39">
        <v>0</v>
      </c>
      <c r="I106" s="342">
        <f t="shared" si="9"/>
        <v>0</v>
      </c>
      <c r="J106" s="343"/>
      <c r="L106" s="2"/>
    </row>
    <row r="107" spans="1:12" ht="14.25" thickBot="1" x14ac:dyDescent="0.45">
      <c r="A107" s="290"/>
      <c r="B107" s="291"/>
      <c r="C107" s="291"/>
      <c r="D107" s="291"/>
      <c r="E107" s="291"/>
      <c r="F107" s="291"/>
      <c r="G107" s="291"/>
      <c r="H107" s="292"/>
      <c r="I107" s="318">
        <f>(SUM(I104:I106))</f>
        <v>0</v>
      </c>
      <c r="J107" s="319"/>
    </row>
    <row r="108" spans="1:12" ht="14.25" thickBot="1" x14ac:dyDescent="0.45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2" ht="17.649999999999999" thickBot="1" x14ac:dyDescent="0.45">
      <c r="A109" s="281" t="s">
        <v>58</v>
      </c>
      <c r="B109" s="282"/>
      <c r="C109" s="282"/>
      <c r="D109" s="282"/>
      <c r="E109" s="282"/>
      <c r="F109" s="282"/>
      <c r="G109" s="282"/>
      <c r="H109" s="282"/>
      <c r="I109" s="282"/>
      <c r="J109" s="283"/>
    </row>
    <row r="110" spans="1:12" ht="27.4" thickBot="1" x14ac:dyDescent="0.45">
      <c r="A110" s="68" t="s">
        <v>97</v>
      </c>
      <c r="B110" s="69" t="s">
        <v>90</v>
      </c>
      <c r="C110" s="69" t="s">
        <v>11</v>
      </c>
      <c r="D110" s="69" t="s">
        <v>12</v>
      </c>
      <c r="E110" s="69" t="s">
        <v>29</v>
      </c>
      <c r="F110" s="69" t="s">
        <v>32</v>
      </c>
      <c r="G110" s="69" t="s">
        <v>13</v>
      </c>
      <c r="H110" s="76" t="s">
        <v>91</v>
      </c>
      <c r="I110" s="284" t="s">
        <v>22</v>
      </c>
      <c r="J110" s="285"/>
    </row>
    <row r="111" spans="1:12" ht="14.25" thickBot="1" x14ac:dyDescent="0.45">
      <c r="A111" s="161">
        <f>J34</f>
        <v>0</v>
      </c>
      <c r="B111" s="153">
        <f>J35</f>
        <v>0</v>
      </c>
      <c r="C111" s="153">
        <f>I49</f>
        <v>0</v>
      </c>
      <c r="D111" s="153">
        <f>I61</f>
        <v>0</v>
      </c>
      <c r="E111" s="153">
        <f>I73</f>
        <v>0</v>
      </c>
      <c r="F111" s="153">
        <f>I88</f>
        <v>0</v>
      </c>
      <c r="G111" s="152">
        <f>I100</f>
        <v>0</v>
      </c>
      <c r="H111" s="154">
        <f>I107+J36</f>
        <v>0</v>
      </c>
      <c r="I111" s="312">
        <f>(SUM(A111:H111))</f>
        <v>0</v>
      </c>
      <c r="J111" s="313"/>
    </row>
    <row r="112" spans="1:12" ht="14.25" thickBot="1" x14ac:dyDescent="0.45">
      <c r="A112" s="46"/>
      <c r="B112" s="43"/>
      <c r="C112" s="43"/>
      <c r="D112" s="43"/>
      <c r="E112" s="43"/>
      <c r="F112" s="43"/>
      <c r="G112" s="64" t="s">
        <v>86</v>
      </c>
      <c r="H112" s="136">
        <v>0</v>
      </c>
      <c r="I112" s="312">
        <f>I111*H112</f>
        <v>0</v>
      </c>
      <c r="J112" s="313"/>
    </row>
    <row r="113" spans="1:10" ht="14.25" thickBot="1" x14ac:dyDescent="0.45">
      <c r="A113" s="290"/>
      <c r="B113" s="291"/>
      <c r="C113" s="291"/>
      <c r="D113" s="291"/>
      <c r="E113" s="291"/>
      <c r="F113" s="291"/>
      <c r="G113" s="291"/>
      <c r="H113" s="292"/>
      <c r="I113" s="346">
        <f>(SUM(I111:I112))</f>
        <v>0</v>
      </c>
      <c r="J113" s="347"/>
    </row>
    <row r="114" spans="1:10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.75" customHeight="1" x14ac:dyDescent="0.4">
      <c r="A115" s="3"/>
      <c r="B115" s="3"/>
      <c r="C115" s="301" t="s">
        <v>70</v>
      </c>
      <c r="D115" s="302"/>
      <c r="E115" s="78" t="s">
        <v>3</v>
      </c>
      <c r="F115" s="3"/>
      <c r="G115" s="3"/>
      <c r="H115" s="3"/>
      <c r="I115" s="3"/>
      <c r="J115" s="3"/>
    </row>
    <row r="116" spans="1:10" ht="15.75" customHeight="1" x14ac:dyDescent="0.4">
      <c r="A116" s="3"/>
      <c r="B116" s="3"/>
      <c r="C116" s="293" t="s">
        <v>67</v>
      </c>
      <c r="D116" s="294"/>
      <c r="E116" s="79"/>
      <c r="F116" s="3"/>
      <c r="G116" s="3"/>
      <c r="H116" s="3"/>
      <c r="I116" s="3"/>
      <c r="J116" s="3"/>
    </row>
    <row r="117" spans="1:10" ht="15.75" customHeight="1" x14ac:dyDescent="0.4">
      <c r="A117" s="3"/>
      <c r="B117" s="3"/>
      <c r="C117" s="293" t="s">
        <v>68</v>
      </c>
      <c r="D117" s="294"/>
      <c r="E117" s="79"/>
      <c r="F117" s="3"/>
      <c r="G117" s="3"/>
      <c r="H117" s="3"/>
      <c r="I117" s="3"/>
      <c r="J117" s="3"/>
    </row>
    <row r="118" spans="1:10" ht="15.75" customHeight="1" x14ac:dyDescent="0.4">
      <c r="A118" s="3"/>
      <c r="B118" s="3"/>
      <c r="C118" s="293" t="s">
        <v>69</v>
      </c>
      <c r="D118" s="294"/>
      <c r="E118" s="79"/>
      <c r="F118" s="3"/>
      <c r="G118" s="3"/>
      <c r="H118" s="3"/>
      <c r="I118" s="3"/>
      <c r="J118" s="3"/>
    </row>
    <row r="119" spans="1:10" ht="9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</row>
  </sheetData>
  <sheetProtection algorithmName="SHA-512" hashValue="rQXOwQt9HhUQyZa3Qtb4thSlZVuzsc6AS7sXvBhiUGiNdjK5MHdCgkH09ljkW4tLJ2WiLaFiszFAwfqkq+KXrg==" saltValue="ejk/z7pz3z3aqkS0RgPq0Q==" spinCount="100000" sheet="1" objects="1" scenarios="1" selectLockedCells="1"/>
  <mergeCells count="139">
    <mergeCell ref="A113:H113"/>
    <mergeCell ref="I68:J68"/>
    <mergeCell ref="B43:C43"/>
    <mergeCell ref="I105:J105"/>
    <mergeCell ref="I106:J106"/>
    <mergeCell ref="I107:J107"/>
    <mergeCell ref="I69:J69"/>
    <mergeCell ref="I70:J70"/>
    <mergeCell ref="I71:J71"/>
    <mergeCell ref="I72:J72"/>
    <mergeCell ref="I73:J73"/>
    <mergeCell ref="I64:J64"/>
    <mergeCell ref="I65:J65"/>
    <mergeCell ref="I66:J66"/>
    <mergeCell ref="I67:J67"/>
    <mergeCell ref="I99:J99"/>
    <mergeCell ref="I100:J100"/>
    <mergeCell ref="I56:J56"/>
    <mergeCell ref="I45:J45"/>
    <mergeCell ref="I48:J48"/>
    <mergeCell ref="I49:J49"/>
    <mergeCell ref="I57:J57"/>
    <mergeCell ref="A100:H100"/>
    <mergeCell ref="A102:J102"/>
    <mergeCell ref="C115:D115"/>
    <mergeCell ref="C116:D116"/>
    <mergeCell ref="A76:B76"/>
    <mergeCell ref="A92:E92"/>
    <mergeCell ref="I76:J76"/>
    <mergeCell ref="I77:J77"/>
    <mergeCell ref="I78:J78"/>
    <mergeCell ref="I79:J79"/>
    <mergeCell ref="I80:J80"/>
    <mergeCell ref="I81:J81"/>
    <mergeCell ref="I82:J82"/>
    <mergeCell ref="I83:J83"/>
    <mergeCell ref="I84:J84"/>
    <mergeCell ref="I85:J85"/>
    <mergeCell ref="I86:J86"/>
    <mergeCell ref="A81:B81"/>
    <mergeCell ref="A82:B82"/>
    <mergeCell ref="I110:J110"/>
    <mergeCell ref="I111:J111"/>
    <mergeCell ref="A86:B86"/>
    <mergeCell ref="A87:B87"/>
    <mergeCell ref="I112:J112"/>
    <mergeCell ref="I113:J113"/>
    <mergeCell ref="I103:J103"/>
    <mergeCell ref="I42:J42"/>
    <mergeCell ref="I43:J43"/>
    <mergeCell ref="I44:J44"/>
    <mergeCell ref="B44:C44"/>
    <mergeCell ref="I52:J52"/>
    <mergeCell ref="I46:J46"/>
    <mergeCell ref="I47:J47"/>
    <mergeCell ref="I58:J58"/>
    <mergeCell ref="I59:J59"/>
    <mergeCell ref="C117:D117"/>
    <mergeCell ref="B45:C45"/>
    <mergeCell ref="B46:C46"/>
    <mergeCell ref="B47:C47"/>
    <mergeCell ref="B48:C48"/>
    <mergeCell ref="A51:J51"/>
    <mergeCell ref="A63:J63"/>
    <mergeCell ref="A52:E52"/>
    <mergeCell ref="A53:E53"/>
    <mergeCell ref="A80:B80"/>
    <mergeCell ref="A77:B77"/>
    <mergeCell ref="A78:B78"/>
    <mergeCell ref="A79:B79"/>
    <mergeCell ref="A71:E71"/>
    <mergeCell ref="I60:J60"/>
    <mergeCell ref="I61:J61"/>
    <mergeCell ref="A98:E98"/>
    <mergeCell ref="I94:J94"/>
    <mergeCell ref="I95:J95"/>
    <mergeCell ref="I53:J53"/>
    <mergeCell ref="I54:J54"/>
    <mergeCell ref="I55:J55"/>
    <mergeCell ref="A70:E70"/>
    <mergeCell ref="A99:E99"/>
    <mergeCell ref="C118:D118"/>
    <mergeCell ref="A109:J109"/>
    <mergeCell ref="I96:J96"/>
    <mergeCell ref="I97:J97"/>
    <mergeCell ref="I98:J98"/>
    <mergeCell ref="A93:E93"/>
    <mergeCell ref="A91:E91"/>
    <mergeCell ref="C9:D9"/>
    <mergeCell ref="A11:B11"/>
    <mergeCell ref="C11:J11"/>
    <mergeCell ref="A12:J12"/>
    <mergeCell ref="A39:J39"/>
    <mergeCell ref="A37:H37"/>
    <mergeCell ref="A72:E72"/>
    <mergeCell ref="A64:E64"/>
    <mergeCell ref="A65:E65"/>
    <mergeCell ref="A54:E54"/>
    <mergeCell ref="A55:E55"/>
    <mergeCell ref="A56:E56"/>
    <mergeCell ref="A57:E57"/>
    <mergeCell ref="A58:E58"/>
    <mergeCell ref="I40:J40"/>
    <mergeCell ref="I41:J41"/>
    <mergeCell ref="I87:J87"/>
    <mergeCell ref="B4:C7"/>
    <mergeCell ref="E4:G4"/>
    <mergeCell ref="E5:G5"/>
    <mergeCell ref="E6:G6"/>
    <mergeCell ref="E7:G7"/>
    <mergeCell ref="A66:E66"/>
    <mergeCell ref="A67:E67"/>
    <mergeCell ref="A68:E68"/>
    <mergeCell ref="A69:E69"/>
    <mergeCell ref="B40:C40"/>
    <mergeCell ref="B41:C41"/>
    <mergeCell ref="B42:C42"/>
    <mergeCell ref="G35:H35"/>
    <mergeCell ref="G36:H36"/>
    <mergeCell ref="A59:E59"/>
    <mergeCell ref="A60:E60"/>
    <mergeCell ref="A61:H61"/>
    <mergeCell ref="A107:H107"/>
    <mergeCell ref="A94:E94"/>
    <mergeCell ref="A95:E95"/>
    <mergeCell ref="A96:E96"/>
    <mergeCell ref="A97:E97"/>
    <mergeCell ref="A84:B84"/>
    <mergeCell ref="I92:J92"/>
    <mergeCell ref="I93:J93"/>
    <mergeCell ref="A73:H73"/>
    <mergeCell ref="A75:J75"/>
    <mergeCell ref="A83:B83"/>
    <mergeCell ref="A85:B85"/>
    <mergeCell ref="A88:H88"/>
    <mergeCell ref="A90:J90"/>
    <mergeCell ref="I88:J88"/>
    <mergeCell ref="I91:J91"/>
    <mergeCell ref="I104:J104"/>
  </mergeCells>
  <phoneticPr fontId="23" type="noConversion"/>
  <printOptions gridLines="1"/>
  <pageMargins left="1" right="1" top="0.75" bottom="0.75" header="0.5" footer="0.5"/>
  <pageSetup scale="51" fitToHeight="0" orientation="landscape" horizontalDpi="90" verticalDpi="90" r:id="rId1"/>
  <headerFooter>
    <oddHeader>&amp;CYear 2 Budget</oddHeader>
  </headerFooter>
  <ignoredErrors>
    <ignoredError sqref="G14 A14:B14 A16:B33 G15:G33 A15:B15 D14:E33 J3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indicate whether Indirect Costs will be applied" xr:uid="{19068D23-67AE-42C4-8296-586EFF238B60}">
          <x14:formula1>
            <xm:f>Sheet1!$C$1:$C$2</xm:f>
          </x14:formula1>
          <xm:sqref>F53:F60 F92:F99 F65:F72</xm:sqref>
        </x14:dataValidation>
        <x14:dataValidation type="list" allowBlank="1" showInputMessage="1" showErrorMessage="1" xr:uid="{B9D642AA-56C1-4F8D-974B-156CA32A0AF4}">
          <x14:formula1>
            <xm:f>Sheet1!$A$2:$A$8</xm:f>
          </x14:formula1>
          <xm:sqref>B35:B36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240D-953E-4EFF-9622-22F34195946B}">
  <sheetPr>
    <tabColor theme="9" tint="0.39997558519241921"/>
    <pageSetUpPr fitToPage="1"/>
  </sheetPr>
  <dimension ref="A2:L119"/>
  <sheetViews>
    <sheetView zoomScale="85" zoomScaleNormal="85" workbookViewId="0">
      <pane ySplit="11" topLeftCell="A12" activePane="bottomLeft" state="frozen"/>
      <selection activeCell="L85" sqref="L85"/>
      <selection pane="bottomLeft" activeCell="E9" sqref="E9"/>
    </sheetView>
  </sheetViews>
  <sheetFormatPr defaultColWidth="9.1328125" defaultRowHeight="13.9" x14ac:dyDescent="0.4"/>
  <cols>
    <col min="1" max="1" width="30.73046875" style="1" customWidth="1"/>
    <col min="2" max="2" width="35.73046875" style="1" customWidth="1"/>
    <col min="3" max="3" width="21.1328125" style="1" customWidth="1"/>
    <col min="4" max="6" width="19.1328125" style="1" customWidth="1"/>
    <col min="7" max="7" width="22.73046875" style="1" customWidth="1"/>
    <col min="8" max="10" width="19.1328125" style="1" customWidth="1"/>
    <col min="11" max="11" width="3.3984375" style="1" customWidth="1"/>
    <col min="12" max="12" width="73.59765625" style="1" customWidth="1"/>
    <col min="13" max="16384" width="9.1328125" style="1"/>
  </cols>
  <sheetData>
    <row r="2" spans="1:10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 thickBot="1" x14ac:dyDescent="0.4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" customHeight="1" x14ac:dyDescent="0.4">
      <c r="A4" s="3"/>
      <c r="B4" s="322" t="s">
        <v>63</v>
      </c>
      <c r="C4" s="323"/>
      <c r="D4" s="22" t="s">
        <v>64</v>
      </c>
      <c r="E4" s="328">
        <f>'Year 1'!E2</f>
        <v>0</v>
      </c>
      <c r="F4" s="328"/>
      <c r="G4" s="329"/>
      <c r="H4" s="3"/>
      <c r="I4" s="3"/>
      <c r="J4" s="3"/>
    </row>
    <row r="5" spans="1:10" ht="15" customHeight="1" x14ac:dyDescent="0.4">
      <c r="A5" s="3"/>
      <c r="B5" s="324"/>
      <c r="C5" s="325"/>
      <c r="D5" s="23" t="s">
        <v>65</v>
      </c>
      <c r="E5" s="330" t="str">
        <f>'Year 1'!E3</f>
        <v>TEES/JHTO-RPP-2024-001</v>
      </c>
      <c r="F5" s="330"/>
      <c r="G5" s="331"/>
      <c r="H5" s="3"/>
      <c r="I5" s="3"/>
      <c r="J5" s="3"/>
    </row>
    <row r="6" spans="1:10" ht="15" customHeight="1" x14ac:dyDescent="0.4">
      <c r="A6" s="3"/>
      <c r="B6" s="324"/>
      <c r="C6" s="325"/>
      <c r="D6" s="23" t="s">
        <v>61</v>
      </c>
      <c r="E6" s="330">
        <f>'Year 1'!E4</f>
        <v>0</v>
      </c>
      <c r="F6" s="330"/>
      <c r="G6" s="331"/>
      <c r="H6" s="3"/>
      <c r="I6" s="3"/>
      <c r="J6" s="3"/>
    </row>
    <row r="7" spans="1:10" ht="15.75" customHeight="1" thickBot="1" x14ac:dyDescent="0.45">
      <c r="A7" s="3"/>
      <c r="B7" s="326"/>
      <c r="C7" s="327"/>
      <c r="D7" s="24" t="s">
        <v>62</v>
      </c>
      <c r="E7" s="332">
        <f>'Year 1'!E5</f>
        <v>0</v>
      </c>
      <c r="F7" s="332"/>
      <c r="G7" s="333"/>
      <c r="H7" s="3"/>
      <c r="I7" s="3"/>
      <c r="J7" s="3"/>
    </row>
    <row r="8" spans="1:10" ht="15.75" customHeight="1" x14ac:dyDescent="0.4">
      <c r="A8" s="3"/>
      <c r="B8" s="3"/>
      <c r="C8" s="25"/>
      <c r="D8" s="25"/>
      <c r="E8" s="26"/>
      <c r="F8" s="3"/>
      <c r="G8" s="3"/>
      <c r="H8" s="3"/>
      <c r="I8" s="3"/>
      <c r="J8" s="3"/>
    </row>
    <row r="9" spans="1:10" ht="15" x14ac:dyDescent="0.4">
      <c r="A9" s="3"/>
      <c r="C9" s="341" t="s">
        <v>41</v>
      </c>
      <c r="D9" s="341"/>
      <c r="E9" s="38">
        <v>0</v>
      </c>
      <c r="F9" s="164" t="s">
        <v>40</v>
      </c>
      <c r="G9" s="3"/>
      <c r="H9" s="3"/>
      <c r="I9" s="3"/>
      <c r="J9" s="3"/>
    </row>
    <row r="10" spans="1:10" ht="20.25" thickBot="1" x14ac:dyDescent="0.45">
      <c r="A10" s="3"/>
      <c r="B10" s="3"/>
      <c r="C10" s="25"/>
      <c r="D10" s="25"/>
      <c r="E10" s="26"/>
      <c r="F10" s="3"/>
      <c r="G10" s="3"/>
      <c r="H10" s="3"/>
      <c r="I10" s="3"/>
      <c r="J10" s="3"/>
    </row>
    <row r="11" spans="1:10" s="2" customFormat="1" ht="17.649999999999999" thickBot="1" x14ac:dyDescent="0.5">
      <c r="A11" s="276" t="s">
        <v>25</v>
      </c>
      <c r="B11" s="277"/>
      <c r="C11" s="350" t="s">
        <v>4</v>
      </c>
      <c r="D11" s="351"/>
      <c r="E11" s="351"/>
      <c r="F11" s="351"/>
      <c r="G11" s="351"/>
      <c r="H11" s="351"/>
      <c r="I11" s="351"/>
      <c r="J11" s="352"/>
    </row>
    <row r="12" spans="1:10" s="2" customFormat="1" ht="17.649999999999999" thickBot="1" x14ac:dyDescent="0.5">
      <c r="A12" s="281" t="s">
        <v>0</v>
      </c>
      <c r="B12" s="282"/>
      <c r="C12" s="282"/>
      <c r="D12" s="282"/>
      <c r="E12" s="282"/>
      <c r="F12" s="282"/>
      <c r="G12" s="282"/>
      <c r="H12" s="282"/>
      <c r="I12" s="282"/>
      <c r="J12" s="283"/>
    </row>
    <row r="13" spans="1:10" ht="27.4" thickBot="1" x14ac:dyDescent="0.45">
      <c r="A13" s="71" t="s">
        <v>9</v>
      </c>
      <c r="B13" s="72" t="s">
        <v>10</v>
      </c>
      <c r="C13" s="71" t="s">
        <v>1</v>
      </c>
      <c r="D13" s="71" t="s">
        <v>5</v>
      </c>
      <c r="E13" s="71" t="s">
        <v>6</v>
      </c>
      <c r="F13" s="71" t="s">
        <v>0</v>
      </c>
      <c r="G13" s="71" t="s">
        <v>7</v>
      </c>
      <c r="H13" s="81" t="s">
        <v>8</v>
      </c>
      <c r="I13" s="86" t="s">
        <v>100</v>
      </c>
      <c r="J13" s="89" t="s">
        <v>22</v>
      </c>
    </row>
    <row r="14" spans="1:10" ht="14.45" customHeight="1" x14ac:dyDescent="0.4">
      <c r="A14" s="186" t="str">
        <f>IF('Year 1'!A10&gt; " ",'Year 1'!A10,"")</f>
        <v/>
      </c>
      <c r="B14" s="187" t="str">
        <f>IF('Year 1'!B10&gt; " ",'Year 1'!B10,"")</f>
        <v/>
      </c>
      <c r="C14" s="131"/>
      <c r="D14" s="91">
        <f>((2080/12)*C14)</f>
        <v>0</v>
      </c>
      <c r="E14" s="140">
        <f>('Year 2'!E14*(1+$E$9))</f>
        <v>0</v>
      </c>
      <c r="F14" s="162">
        <f>(D14*E14)</f>
        <v>0</v>
      </c>
      <c r="G14" s="39">
        <f>'Year 1'!G10</f>
        <v>0</v>
      </c>
      <c r="H14" s="157">
        <f>((F14)*G14)</f>
        <v>0</v>
      </c>
      <c r="I14" s="145">
        <v>0</v>
      </c>
      <c r="J14" s="103">
        <f>(F14+H14+I14)</f>
        <v>0</v>
      </c>
    </row>
    <row r="15" spans="1:10" ht="14.45" customHeight="1" x14ac:dyDescent="0.4">
      <c r="A15" s="184" t="str">
        <f>IF('Year 1'!A11&gt; " ",'Year 1'!A11,"")</f>
        <v/>
      </c>
      <c r="B15" s="185" t="str">
        <f>IF('Year 1'!B11&gt; " ",'Year 1'!B11,"")</f>
        <v/>
      </c>
      <c r="C15" s="131"/>
      <c r="D15" s="91">
        <f>((2080/12)*C15)</f>
        <v>0</v>
      </c>
      <c r="E15" s="140">
        <f>('Year 2'!E15*(1+$E$9))</f>
        <v>0</v>
      </c>
      <c r="F15" s="155">
        <f t="shared" ref="F15:F33" si="0">(D15*E15)</f>
        <v>0</v>
      </c>
      <c r="G15" s="39">
        <f>'Year 1'!G11</f>
        <v>0</v>
      </c>
      <c r="H15" s="157">
        <f t="shared" ref="H15:H33" si="1">((F15)*G15)</f>
        <v>0</v>
      </c>
      <c r="I15" s="145">
        <v>0</v>
      </c>
      <c r="J15" s="104">
        <f t="shared" ref="J15:J33" si="2">(F15+H15+I15)</f>
        <v>0</v>
      </c>
    </row>
    <row r="16" spans="1:10" ht="14.45" customHeight="1" x14ac:dyDescent="0.4">
      <c r="A16" s="184" t="str">
        <f>IF('Year 1'!A12&gt; " ",'Year 1'!A12,"")</f>
        <v/>
      </c>
      <c r="B16" s="185" t="str">
        <f>IF('Year 1'!B12&gt; " ",'Year 1'!B12,"")</f>
        <v/>
      </c>
      <c r="C16" s="131"/>
      <c r="D16" s="91">
        <f t="shared" ref="D16:D33" si="3">((2080/12)*C16)</f>
        <v>0</v>
      </c>
      <c r="E16" s="140">
        <f>('Year 2'!E16*(1+$E$9))</f>
        <v>0</v>
      </c>
      <c r="F16" s="155">
        <f t="shared" si="0"/>
        <v>0</v>
      </c>
      <c r="G16" s="39">
        <f>'Year 1'!G12</f>
        <v>0</v>
      </c>
      <c r="H16" s="157">
        <f t="shared" si="1"/>
        <v>0</v>
      </c>
      <c r="I16" s="145">
        <v>0</v>
      </c>
      <c r="J16" s="104">
        <f t="shared" si="2"/>
        <v>0</v>
      </c>
    </row>
    <row r="17" spans="1:10" ht="14.45" customHeight="1" x14ac:dyDescent="0.4">
      <c r="A17" s="184" t="str">
        <f>IF('Year 1'!A13&gt; " ",'Year 1'!A13,"")</f>
        <v/>
      </c>
      <c r="B17" s="185" t="str">
        <f>IF('Year 1'!B13&gt; " ",'Year 1'!B13,"")</f>
        <v/>
      </c>
      <c r="C17" s="131"/>
      <c r="D17" s="91">
        <f t="shared" si="3"/>
        <v>0</v>
      </c>
      <c r="E17" s="140">
        <f>('Year 2'!E17*(1+$E$9))</f>
        <v>0</v>
      </c>
      <c r="F17" s="155">
        <f t="shared" si="0"/>
        <v>0</v>
      </c>
      <c r="G17" s="39">
        <f>'Year 1'!G13</f>
        <v>0</v>
      </c>
      <c r="H17" s="157">
        <f t="shared" si="1"/>
        <v>0</v>
      </c>
      <c r="I17" s="145">
        <v>0</v>
      </c>
      <c r="J17" s="104">
        <f t="shared" si="2"/>
        <v>0</v>
      </c>
    </row>
    <row r="18" spans="1:10" ht="14.45" customHeight="1" x14ac:dyDescent="0.4">
      <c r="A18" s="184" t="str">
        <f>IF('Year 1'!A14&gt; " ",'Year 1'!A14,"")</f>
        <v/>
      </c>
      <c r="B18" s="185" t="str">
        <f>IF('Year 1'!B14&gt; " ",'Year 1'!B14,"")</f>
        <v/>
      </c>
      <c r="C18" s="131"/>
      <c r="D18" s="91">
        <f t="shared" si="3"/>
        <v>0</v>
      </c>
      <c r="E18" s="140">
        <f>('Year 2'!E18*(1+$E$9))</f>
        <v>0</v>
      </c>
      <c r="F18" s="155">
        <f t="shared" si="0"/>
        <v>0</v>
      </c>
      <c r="G18" s="39">
        <f>'Year 1'!G14</f>
        <v>0</v>
      </c>
      <c r="H18" s="157">
        <f t="shared" si="1"/>
        <v>0</v>
      </c>
      <c r="I18" s="145">
        <v>0</v>
      </c>
      <c r="J18" s="104">
        <f t="shared" si="2"/>
        <v>0</v>
      </c>
    </row>
    <row r="19" spans="1:10" ht="14.45" customHeight="1" x14ac:dyDescent="0.4">
      <c r="A19" s="184" t="str">
        <f>IF('Year 1'!A15&gt; " ",'Year 1'!A15,"")</f>
        <v/>
      </c>
      <c r="B19" s="185" t="str">
        <f>IF('Year 1'!B15&gt; " ",'Year 1'!B15,"")</f>
        <v/>
      </c>
      <c r="C19" s="131"/>
      <c r="D19" s="91">
        <f t="shared" si="3"/>
        <v>0</v>
      </c>
      <c r="E19" s="140">
        <f>('Year 2'!E19*(1+$E$9))</f>
        <v>0</v>
      </c>
      <c r="F19" s="155">
        <f t="shared" si="0"/>
        <v>0</v>
      </c>
      <c r="G19" s="39">
        <f>'Year 1'!G15</f>
        <v>0</v>
      </c>
      <c r="H19" s="157">
        <f t="shared" si="1"/>
        <v>0</v>
      </c>
      <c r="I19" s="145">
        <v>0</v>
      </c>
      <c r="J19" s="104">
        <f t="shared" si="2"/>
        <v>0</v>
      </c>
    </row>
    <row r="20" spans="1:10" ht="14.45" customHeight="1" x14ac:dyDescent="0.4">
      <c r="A20" s="184" t="str">
        <f>IF('Year 1'!A16&gt; " ",'Year 1'!A16,"")</f>
        <v/>
      </c>
      <c r="B20" s="185" t="str">
        <f>IF('Year 1'!B16&gt; " ",'Year 1'!B16,"")</f>
        <v/>
      </c>
      <c r="C20" s="131"/>
      <c r="D20" s="91">
        <f t="shared" si="3"/>
        <v>0</v>
      </c>
      <c r="E20" s="140">
        <f>('Year 2'!E20*(1+$E$9))</f>
        <v>0</v>
      </c>
      <c r="F20" s="155">
        <f t="shared" si="0"/>
        <v>0</v>
      </c>
      <c r="G20" s="39">
        <f>'Year 1'!G16</f>
        <v>0</v>
      </c>
      <c r="H20" s="157">
        <f t="shared" si="1"/>
        <v>0</v>
      </c>
      <c r="I20" s="145">
        <v>0</v>
      </c>
      <c r="J20" s="104">
        <f t="shared" si="2"/>
        <v>0</v>
      </c>
    </row>
    <row r="21" spans="1:10" ht="14.45" customHeight="1" x14ac:dyDescent="0.4">
      <c r="A21" s="184" t="str">
        <f>IF('Year 1'!A17&gt; " ",'Year 1'!A17,"")</f>
        <v/>
      </c>
      <c r="B21" s="185" t="str">
        <f>IF('Year 1'!B17&gt; " ",'Year 1'!B17,"")</f>
        <v/>
      </c>
      <c r="C21" s="131"/>
      <c r="D21" s="91">
        <f t="shared" si="3"/>
        <v>0</v>
      </c>
      <c r="E21" s="140">
        <f>('Year 2'!E21*(1+$E$9))</f>
        <v>0</v>
      </c>
      <c r="F21" s="155">
        <f t="shared" si="0"/>
        <v>0</v>
      </c>
      <c r="G21" s="39">
        <f>'Year 1'!G17</f>
        <v>0</v>
      </c>
      <c r="H21" s="157">
        <f t="shared" si="1"/>
        <v>0</v>
      </c>
      <c r="I21" s="145">
        <v>0</v>
      </c>
      <c r="J21" s="104">
        <f t="shared" si="2"/>
        <v>0</v>
      </c>
    </row>
    <row r="22" spans="1:10" ht="14.45" customHeight="1" x14ac:dyDescent="0.4">
      <c r="A22" s="184" t="str">
        <f>IF('Year 1'!A18&gt; " ",'Year 1'!A18,"")</f>
        <v/>
      </c>
      <c r="B22" s="185" t="str">
        <f>IF('Year 1'!B18&gt; " ",'Year 1'!B18,"")</f>
        <v/>
      </c>
      <c r="C22" s="131"/>
      <c r="D22" s="91">
        <f t="shared" si="3"/>
        <v>0</v>
      </c>
      <c r="E22" s="140">
        <f>('Year 2'!E22*(1+$E$9))</f>
        <v>0</v>
      </c>
      <c r="F22" s="155">
        <f t="shared" si="0"/>
        <v>0</v>
      </c>
      <c r="G22" s="39">
        <f>'Year 1'!G18</f>
        <v>0</v>
      </c>
      <c r="H22" s="157">
        <f t="shared" si="1"/>
        <v>0</v>
      </c>
      <c r="I22" s="145">
        <v>0</v>
      </c>
      <c r="J22" s="104">
        <f t="shared" si="2"/>
        <v>0</v>
      </c>
    </row>
    <row r="23" spans="1:10" ht="14.45" customHeight="1" x14ac:dyDescent="0.4">
      <c r="A23" s="184" t="str">
        <f>IF('Year 1'!A19&gt; " ",'Year 1'!A19,"")</f>
        <v/>
      </c>
      <c r="B23" s="185" t="str">
        <f>IF('Year 1'!B19&gt; " ",'Year 1'!B19,"")</f>
        <v/>
      </c>
      <c r="C23" s="131"/>
      <c r="D23" s="91">
        <f t="shared" si="3"/>
        <v>0</v>
      </c>
      <c r="E23" s="140">
        <f>('Year 2'!E23*(1+$E$9))</f>
        <v>0</v>
      </c>
      <c r="F23" s="155">
        <f t="shared" si="0"/>
        <v>0</v>
      </c>
      <c r="G23" s="39">
        <f>'Year 1'!G19</f>
        <v>0</v>
      </c>
      <c r="H23" s="157">
        <f t="shared" si="1"/>
        <v>0</v>
      </c>
      <c r="I23" s="145">
        <v>0</v>
      </c>
      <c r="J23" s="104">
        <f t="shared" si="2"/>
        <v>0</v>
      </c>
    </row>
    <row r="24" spans="1:10" ht="14.45" customHeight="1" x14ac:dyDescent="0.4">
      <c r="A24" s="184" t="str">
        <f>IF('Year 1'!A20&gt; " ",'Year 1'!A20,"")</f>
        <v/>
      </c>
      <c r="B24" s="185" t="str">
        <f>IF('Year 1'!B20&gt; " ",'Year 1'!B20,"")</f>
        <v/>
      </c>
      <c r="C24" s="131"/>
      <c r="D24" s="91">
        <f t="shared" si="3"/>
        <v>0</v>
      </c>
      <c r="E24" s="140">
        <f>('Year 2'!E24*(1+$E$9))</f>
        <v>0</v>
      </c>
      <c r="F24" s="155">
        <f t="shared" si="0"/>
        <v>0</v>
      </c>
      <c r="G24" s="39">
        <f>'Year 1'!G20</f>
        <v>0</v>
      </c>
      <c r="H24" s="157">
        <f t="shared" si="1"/>
        <v>0</v>
      </c>
      <c r="I24" s="145">
        <v>0</v>
      </c>
      <c r="J24" s="104">
        <f t="shared" si="2"/>
        <v>0</v>
      </c>
    </row>
    <row r="25" spans="1:10" ht="14.45" customHeight="1" x14ac:dyDescent="0.4">
      <c r="A25" s="184" t="str">
        <f>IF('Year 1'!A21&gt; " ",'Year 1'!A21,"")</f>
        <v/>
      </c>
      <c r="B25" s="185" t="str">
        <f>IF('Year 1'!B21&gt; " ",'Year 1'!B21,"")</f>
        <v/>
      </c>
      <c r="C25" s="131"/>
      <c r="D25" s="91">
        <f t="shared" si="3"/>
        <v>0</v>
      </c>
      <c r="E25" s="140">
        <f>('Year 2'!E25*(1+$E$9))</f>
        <v>0</v>
      </c>
      <c r="F25" s="155">
        <f t="shared" si="0"/>
        <v>0</v>
      </c>
      <c r="G25" s="39">
        <f>'Year 1'!G21</f>
        <v>0</v>
      </c>
      <c r="H25" s="157">
        <f t="shared" si="1"/>
        <v>0</v>
      </c>
      <c r="I25" s="145">
        <v>0</v>
      </c>
      <c r="J25" s="104">
        <f t="shared" si="2"/>
        <v>0</v>
      </c>
    </row>
    <row r="26" spans="1:10" ht="14.45" customHeight="1" x14ac:dyDescent="0.4">
      <c r="A26" s="184" t="str">
        <f>IF('Year 1'!A22&gt; " ",'Year 1'!A22,"")</f>
        <v/>
      </c>
      <c r="B26" s="185" t="str">
        <f>IF('Year 1'!B22&gt; " ",'Year 1'!B22,"")</f>
        <v/>
      </c>
      <c r="C26" s="131"/>
      <c r="D26" s="91">
        <f t="shared" si="3"/>
        <v>0</v>
      </c>
      <c r="E26" s="140">
        <f>('Year 2'!E26*(1+$E$9))</f>
        <v>0</v>
      </c>
      <c r="F26" s="155">
        <f t="shared" si="0"/>
        <v>0</v>
      </c>
      <c r="G26" s="39">
        <f>'Year 1'!G22</f>
        <v>0</v>
      </c>
      <c r="H26" s="157">
        <f t="shared" si="1"/>
        <v>0</v>
      </c>
      <c r="I26" s="145">
        <v>0</v>
      </c>
      <c r="J26" s="104">
        <f t="shared" si="2"/>
        <v>0</v>
      </c>
    </row>
    <row r="27" spans="1:10" ht="14.45" customHeight="1" x14ac:dyDescent="0.4">
      <c r="A27" s="184" t="str">
        <f>IF('Year 1'!A23&gt; " ",'Year 1'!A23,"")</f>
        <v/>
      </c>
      <c r="B27" s="185" t="str">
        <f>IF('Year 1'!B23&gt; " ",'Year 1'!B23,"")</f>
        <v/>
      </c>
      <c r="C27" s="131"/>
      <c r="D27" s="91">
        <f t="shared" si="3"/>
        <v>0</v>
      </c>
      <c r="E27" s="140">
        <f>('Year 2'!E27*(1+$E$9))</f>
        <v>0</v>
      </c>
      <c r="F27" s="155">
        <f t="shared" si="0"/>
        <v>0</v>
      </c>
      <c r="G27" s="39">
        <f>'Year 1'!G23</f>
        <v>0</v>
      </c>
      <c r="H27" s="157">
        <f t="shared" si="1"/>
        <v>0</v>
      </c>
      <c r="I27" s="145">
        <v>0</v>
      </c>
      <c r="J27" s="104">
        <f t="shared" si="2"/>
        <v>0</v>
      </c>
    </row>
    <row r="28" spans="1:10" ht="14.45" customHeight="1" x14ac:dyDescent="0.4">
      <c r="A28" s="184" t="str">
        <f>IF('Year 1'!A24&gt; " ",'Year 1'!A24,"")</f>
        <v/>
      </c>
      <c r="B28" s="185" t="str">
        <f>IF('Year 1'!B24&gt; " ",'Year 1'!B24,"")</f>
        <v/>
      </c>
      <c r="C28" s="131"/>
      <c r="D28" s="91">
        <f t="shared" si="3"/>
        <v>0</v>
      </c>
      <c r="E28" s="140">
        <f>('Year 2'!E28*(1+$E$9))</f>
        <v>0</v>
      </c>
      <c r="F28" s="155">
        <f t="shared" si="0"/>
        <v>0</v>
      </c>
      <c r="G28" s="39">
        <f>'Year 1'!G24</f>
        <v>0</v>
      </c>
      <c r="H28" s="157">
        <f t="shared" si="1"/>
        <v>0</v>
      </c>
      <c r="I28" s="145">
        <v>0</v>
      </c>
      <c r="J28" s="104">
        <f t="shared" si="2"/>
        <v>0</v>
      </c>
    </row>
    <row r="29" spans="1:10" ht="14.45" customHeight="1" x14ac:dyDescent="0.4">
      <c r="A29" s="184" t="str">
        <f>IF('Year 1'!A25&gt; " ",'Year 1'!A25,"")</f>
        <v/>
      </c>
      <c r="B29" s="185" t="str">
        <f>IF('Year 1'!B25&gt; " ",'Year 1'!B25,"")</f>
        <v/>
      </c>
      <c r="C29" s="131"/>
      <c r="D29" s="91">
        <f t="shared" si="3"/>
        <v>0</v>
      </c>
      <c r="E29" s="140">
        <f>('Year 2'!E29*(1+$E$9))</f>
        <v>0</v>
      </c>
      <c r="F29" s="155">
        <f t="shared" si="0"/>
        <v>0</v>
      </c>
      <c r="G29" s="39">
        <f>'Year 1'!G25</f>
        <v>0</v>
      </c>
      <c r="H29" s="157">
        <f t="shared" si="1"/>
        <v>0</v>
      </c>
      <c r="I29" s="145">
        <v>0</v>
      </c>
      <c r="J29" s="104">
        <f t="shared" si="2"/>
        <v>0</v>
      </c>
    </row>
    <row r="30" spans="1:10" ht="14.45" customHeight="1" x14ac:dyDescent="0.4">
      <c r="A30" s="184" t="str">
        <f>IF('Year 1'!A26&gt; " ",'Year 1'!A26,"")</f>
        <v/>
      </c>
      <c r="B30" s="185" t="str">
        <f>IF('Year 1'!B26&gt; " ",'Year 1'!B26,"")</f>
        <v/>
      </c>
      <c r="C30" s="131"/>
      <c r="D30" s="91">
        <f t="shared" si="3"/>
        <v>0</v>
      </c>
      <c r="E30" s="140">
        <f>('Year 2'!E30*(1+$E$9))</f>
        <v>0</v>
      </c>
      <c r="F30" s="155">
        <f t="shared" si="0"/>
        <v>0</v>
      </c>
      <c r="G30" s="39">
        <f>'Year 1'!G26</f>
        <v>0</v>
      </c>
      <c r="H30" s="157">
        <f t="shared" si="1"/>
        <v>0</v>
      </c>
      <c r="I30" s="145">
        <v>0</v>
      </c>
      <c r="J30" s="104">
        <f t="shared" si="2"/>
        <v>0</v>
      </c>
    </row>
    <row r="31" spans="1:10" ht="14.45" customHeight="1" x14ac:dyDescent="0.4">
      <c r="A31" s="184" t="str">
        <f>IF('Year 1'!A27&gt; " ",'Year 1'!A27,"")</f>
        <v/>
      </c>
      <c r="B31" s="185" t="str">
        <f>IF('Year 1'!B27&gt; " ",'Year 1'!B27,"")</f>
        <v/>
      </c>
      <c r="C31" s="131"/>
      <c r="D31" s="91">
        <f t="shared" si="3"/>
        <v>0</v>
      </c>
      <c r="E31" s="140">
        <f>('Year 2'!E31*(1+$E$9))</f>
        <v>0</v>
      </c>
      <c r="F31" s="155">
        <f t="shared" si="0"/>
        <v>0</v>
      </c>
      <c r="G31" s="39">
        <f>'Year 1'!G27</f>
        <v>0</v>
      </c>
      <c r="H31" s="157">
        <f t="shared" si="1"/>
        <v>0</v>
      </c>
      <c r="I31" s="145">
        <v>0</v>
      </c>
      <c r="J31" s="104">
        <f t="shared" si="2"/>
        <v>0</v>
      </c>
    </row>
    <row r="32" spans="1:10" ht="14.45" customHeight="1" x14ac:dyDescent="0.4">
      <c r="A32" s="184" t="str">
        <f>IF('Year 1'!A28&gt; " ",'Year 1'!A28,"")</f>
        <v/>
      </c>
      <c r="B32" s="185" t="str">
        <f>IF('Year 1'!B28&gt; " ",'Year 1'!B28,"")</f>
        <v/>
      </c>
      <c r="C32" s="131"/>
      <c r="D32" s="91">
        <f t="shared" si="3"/>
        <v>0</v>
      </c>
      <c r="E32" s="140">
        <f>('Year 2'!E32*(1+$E$9))</f>
        <v>0</v>
      </c>
      <c r="F32" s="155">
        <f t="shared" si="0"/>
        <v>0</v>
      </c>
      <c r="G32" s="39">
        <f>'Year 1'!G28</f>
        <v>0</v>
      </c>
      <c r="H32" s="157">
        <f t="shared" si="1"/>
        <v>0</v>
      </c>
      <c r="I32" s="145">
        <v>0</v>
      </c>
      <c r="J32" s="104">
        <f t="shared" si="2"/>
        <v>0</v>
      </c>
    </row>
    <row r="33" spans="1:12" ht="14.45" customHeight="1" thickBot="1" x14ac:dyDescent="0.45">
      <c r="A33" s="184" t="str">
        <f>IF('Year 1'!A29&gt; " ",'Year 1'!A29,"")</f>
        <v/>
      </c>
      <c r="B33" s="185" t="str">
        <f>IF('Year 1'!B29&gt; " ",'Year 1'!B29,"")</f>
        <v/>
      </c>
      <c r="C33" s="131"/>
      <c r="D33" s="93">
        <f t="shared" si="3"/>
        <v>0</v>
      </c>
      <c r="E33" s="140">
        <f>('Year 2'!E33*(1+$E$9))</f>
        <v>0</v>
      </c>
      <c r="F33" s="156">
        <f t="shared" si="0"/>
        <v>0</v>
      </c>
      <c r="G33" s="39">
        <f>'Year 1'!G29</f>
        <v>0</v>
      </c>
      <c r="H33" s="158">
        <f t="shared" si="1"/>
        <v>0</v>
      </c>
      <c r="I33" s="159">
        <v>0</v>
      </c>
      <c r="J33" s="105">
        <f t="shared" si="2"/>
        <v>0</v>
      </c>
    </row>
    <row r="34" spans="1:12" ht="15.75" customHeight="1" thickBot="1" x14ac:dyDescent="0.45">
      <c r="A34" s="14"/>
      <c r="B34" s="15"/>
      <c r="C34" s="16"/>
      <c r="D34" s="17"/>
      <c r="E34" s="17"/>
      <c r="F34" s="143">
        <f>(SUM(F14:F33))</f>
        <v>0</v>
      </c>
      <c r="G34" s="17"/>
      <c r="H34" s="143">
        <f>(SUM(H14:H33))</f>
        <v>0</v>
      </c>
      <c r="I34" s="163">
        <f>(SUM(I14:I33))</f>
        <v>0</v>
      </c>
      <c r="J34" s="106">
        <f>(SUM(J14:J33))</f>
        <v>0</v>
      </c>
    </row>
    <row r="35" spans="1:12" ht="15.75" customHeight="1" thickBot="1" x14ac:dyDescent="0.45">
      <c r="A35" s="46"/>
      <c r="B35" s="43"/>
      <c r="C35" s="41"/>
      <c r="D35" s="41"/>
      <c r="E35" s="41"/>
      <c r="G35" s="336" t="s">
        <v>94</v>
      </c>
      <c r="H35" s="337"/>
      <c r="I35" s="67">
        <v>0</v>
      </c>
      <c r="J35" s="107">
        <f>(F34*I35)</f>
        <v>0</v>
      </c>
      <c r="L35" s="66"/>
    </row>
    <row r="36" spans="1:12" ht="15.75" customHeight="1" thickBot="1" x14ac:dyDescent="0.45">
      <c r="A36" s="48"/>
      <c r="B36" s="49"/>
      <c r="C36" s="50"/>
      <c r="D36" s="50"/>
      <c r="E36" s="50"/>
      <c r="G36" s="336" t="s">
        <v>93</v>
      </c>
      <c r="H36" s="362"/>
      <c r="I36" s="88">
        <v>0</v>
      </c>
      <c r="J36" s="175">
        <f>(F34*I36)</f>
        <v>0</v>
      </c>
      <c r="L36" s="176"/>
    </row>
    <row r="37" spans="1:12" ht="15.75" customHeight="1" thickBot="1" x14ac:dyDescent="0.45">
      <c r="A37" s="290"/>
      <c r="B37" s="291"/>
      <c r="C37" s="291"/>
      <c r="D37" s="291"/>
      <c r="E37" s="291"/>
      <c r="F37" s="291"/>
      <c r="G37" s="291"/>
      <c r="H37" s="292"/>
      <c r="I37" s="80"/>
      <c r="J37" s="97">
        <f>(J34+J35+J36)</f>
        <v>0</v>
      </c>
    </row>
    <row r="38" spans="1:12" ht="14.25" thickBot="1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2" s="2" customFormat="1" ht="17.649999999999999" thickBot="1" x14ac:dyDescent="0.5">
      <c r="A39" s="281" t="s">
        <v>11</v>
      </c>
      <c r="B39" s="282"/>
      <c r="C39" s="282"/>
      <c r="D39" s="282"/>
      <c r="E39" s="282"/>
      <c r="F39" s="282"/>
      <c r="G39" s="282"/>
      <c r="H39" s="282"/>
      <c r="I39" s="282"/>
      <c r="J39" s="283"/>
    </row>
    <row r="40" spans="1:12" ht="14.25" thickBot="1" x14ac:dyDescent="0.45">
      <c r="A40" s="18" t="s">
        <v>24</v>
      </c>
      <c r="B40" s="334" t="s">
        <v>16</v>
      </c>
      <c r="C40" s="335"/>
      <c r="D40" s="5" t="s">
        <v>17</v>
      </c>
      <c r="E40" s="6" t="s">
        <v>18</v>
      </c>
      <c r="F40" s="6" t="s">
        <v>19</v>
      </c>
      <c r="G40" s="6" t="s">
        <v>20</v>
      </c>
      <c r="H40" s="7" t="s">
        <v>21</v>
      </c>
      <c r="I40" s="358" t="s">
        <v>22</v>
      </c>
      <c r="J40" s="359"/>
    </row>
    <row r="41" spans="1:12" ht="14.45" customHeight="1" x14ac:dyDescent="0.4">
      <c r="A41" s="90" t="s">
        <v>101</v>
      </c>
      <c r="B41" s="272"/>
      <c r="C41" s="273"/>
      <c r="D41" s="42"/>
      <c r="E41" s="42"/>
      <c r="F41" s="132"/>
      <c r="G41" s="132"/>
      <c r="H41" s="146"/>
      <c r="I41" s="360">
        <f>(G41*H41)</f>
        <v>0</v>
      </c>
      <c r="J41" s="361"/>
    </row>
    <row r="42" spans="1:12" ht="14.45" customHeight="1" x14ac:dyDescent="0.4">
      <c r="A42" s="90" t="s">
        <v>102</v>
      </c>
      <c r="B42" s="272"/>
      <c r="C42" s="273"/>
      <c r="D42" s="43"/>
      <c r="E42" s="43"/>
      <c r="F42" s="133"/>
      <c r="G42" s="133"/>
      <c r="H42" s="147"/>
      <c r="I42" s="348">
        <f t="shared" ref="I42:I48" si="4">(G42*H42)</f>
        <v>0</v>
      </c>
      <c r="J42" s="349"/>
    </row>
    <row r="43" spans="1:12" ht="14.45" customHeight="1" x14ac:dyDescent="0.4">
      <c r="A43" s="90" t="s">
        <v>103</v>
      </c>
      <c r="B43" s="272"/>
      <c r="C43" s="273"/>
      <c r="D43" s="43"/>
      <c r="E43" s="43"/>
      <c r="F43" s="133"/>
      <c r="G43" s="133"/>
      <c r="H43" s="147"/>
      <c r="I43" s="348">
        <f t="shared" si="4"/>
        <v>0</v>
      </c>
      <c r="J43" s="349"/>
    </row>
    <row r="44" spans="1:12" ht="14.45" customHeight="1" x14ac:dyDescent="0.4">
      <c r="A44" s="90" t="s">
        <v>104</v>
      </c>
      <c r="B44" s="272"/>
      <c r="C44" s="273"/>
      <c r="D44" s="43"/>
      <c r="E44" s="43"/>
      <c r="F44" s="133"/>
      <c r="G44" s="133"/>
      <c r="H44" s="147"/>
      <c r="I44" s="348">
        <f t="shared" si="4"/>
        <v>0</v>
      </c>
      <c r="J44" s="349"/>
    </row>
    <row r="45" spans="1:12" ht="14.45" customHeight="1" x14ac:dyDescent="0.4">
      <c r="A45" s="90" t="s">
        <v>105</v>
      </c>
      <c r="B45" s="272"/>
      <c r="C45" s="273"/>
      <c r="D45" s="43"/>
      <c r="E45" s="43"/>
      <c r="F45" s="133"/>
      <c r="G45" s="133"/>
      <c r="H45" s="147"/>
      <c r="I45" s="348">
        <f t="shared" si="4"/>
        <v>0</v>
      </c>
      <c r="J45" s="349"/>
    </row>
    <row r="46" spans="1:12" ht="14.45" customHeight="1" x14ac:dyDescent="0.4">
      <c r="A46" s="90" t="s">
        <v>106</v>
      </c>
      <c r="B46" s="272"/>
      <c r="C46" s="273"/>
      <c r="D46" s="43"/>
      <c r="E46" s="43"/>
      <c r="F46" s="133"/>
      <c r="G46" s="133"/>
      <c r="H46" s="147"/>
      <c r="I46" s="348">
        <f t="shared" si="4"/>
        <v>0</v>
      </c>
      <c r="J46" s="349"/>
    </row>
    <row r="47" spans="1:12" ht="14.45" customHeight="1" x14ac:dyDescent="0.4">
      <c r="A47" s="90" t="s">
        <v>107</v>
      </c>
      <c r="B47" s="272"/>
      <c r="C47" s="273"/>
      <c r="D47" s="43"/>
      <c r="E47" s="43"/>
      <c r="F47" s="133"/>
      <c r="G47" s="133"/>
      <c r="H47" s="147"/>
      <c r="I47" s="348">
        <f t="shared" si="4"/>
        <v>0</v>
      </c>
      <c r="J47" s="349"/>
    </row>
    <row r="48" spans="1:12" ht="14.45" customHeight="1" thickBot="1" x14ac:dyDescent="0.45">
      <c r="A48" s="90" t="s">
        <v>108</v>
      </c>
      <c r="B48" s="272"/>
      <c r="C48" s="273"/>
      <c r="D48" s="43"/>
      <c r="E48" s="43"/>
      <c r="F48" s="133"/>
      <c r="G48" s="133"/>
      <c r="H48" s="147"/>
      <c r="I48" s="353">
        <f t="shared" si="4"/>
        <v>0</v>
      </c>
      <c r="J48" s="354"/>
    </row>
    <row r="49" spans="1:10" ht="15.75" customHeight="1" thickBot="1" x14ac:dyDescent="0.45">
      <c r="A49" s="8"/>
      <c r="B49" s="8"/>
      <c r="C49" s="9"/>
      <c r="D49" s="9"/>
      <c r="E49" s="9"/>
      <c r="F49" s="9"/>
      <c r="G49" s="9"/>
      <c r="H49" s="10"/>
      <c r="I49" s="355">
        <f>(SUM(I41:I48))</f>
        <v>0</v>
      </c>
      <c r="J49" s="356"/>
    </row>
    <row r="50" spans="1:10" ht="14.25" thickBot="1" x14ac:dyDescent="0.4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7.649999999999999" thickBot="1" x14ac:dyDescent="0.45">
      <c r="A51" s="281" t="s">
        <v>12</v>
      </c>
      <c r="B51" s="282"/>
      <c r="C51" s="282"/>
      <c r="D51" s="282"/>
      <c r="E51" s="282"/>
      <c r="F51" s="282"/>
      <c r="G51" s="282"/>
      <c r="H51" s="282"/>
      <c r="I51" s="282"/>
      <c r="J51" s="283"/>
    </row>
    <row r="52" spans="1:10" ht="14.25" thickBot="1" x14ac:dyDescent="0.45">
      <c r="A52" s="334" t="s">
        <v>30</v>
      </c>
      <c r="B52" s="340"/>
      <c r="C52" s="340"/>
      <c r="D52" s="340"/>
      <c r="E52" s="340"/>
      <c r="F52" s="11" t="s">
        <v>55</v>
      </c>
      <c r="G52" s="5" t="s">
        <v>26</v>
      </c>
      <c r="H52" s="7" t="s">
        <v>27</v>
      </c>
      <c r="I52" s="358" t="s">
        <v>22</v>
      </c>
      <c r="J52" s="359"/>
    </row>
    <row r="53" spans="1:10" ht="14.45" customHeight="1" x14ac:dyDescent="0.4">
      <c r="A53" s="274"/>
      <c r="B53" s="275"/>
      <c r="C53" s="275"/>
      <c r="D53" s="275"/>
      <c r="E53" s="275"/>
      <c r="F53" s="44"/>
      <c r="G53" s="134"/>
      <c r="H53" s="148"/>
      <c r="I53" s="360">
        <f>(G53*H53)</f>
        <v>0</v>
      </c>
      <c r="J53" s="361"/>
    </row>
    <row r="54" spans="1:10" ht="14.45" customHeight="1" x14ac:dyDescent="0.4">
      <c r="A54" s="272"/>
      <c r="B54" s="273"/>
      <c r="C54" s="273"/>
      <c r="D54" s="273"/>
      <c r="E54" s="273"/>
      <c r="F54" s="40"/>
      <c r="G54" s="134"/>
      <c r="H54" s="148"/>
      <c r="I54" s="348">
        <f t="shared" ref="I54:I60" si="5">(G54*H54)</f>
        <v>0</v>
      </c>
      <c r="J54" s="349"/>
    </row>
    <row r="55" spans="1:10" ht="14.45" customHeight="1" x14ac:dyDescent="0.4">
      <c r="A55" s="272"/>
      <c r="B55" s="273"/>
      <c r="C55" s="273"/>
      <c r="D55" s="273"/>
      <c r="E55" s="273"/>
      <c r="F55" s="40"/>
      <c r="G55" s="134"/>
      <c r="H55" s="148"/>
      <c r="I55" s="348">
        <f t="shared" si="5"/>
        <v>0</v>
      </c>
      <c r="J55" s="349"/>
    </row>
    <row r="56" spans="1:10" ht="14.45" customHeight="1" x14ac:dyDescent="0.4">
      <c r="A56" s="272"/>
      <c r="B56" s="273"/>
      <c r="C56" s="273"/>
      <c r="D56" s="273"/>
      <c r="E56" s="273"/>
      <c r="F56" s="40"/>
      <c r="G56" s="134"/>
      <c r="H56" s="148"/>
      <c r="I56" s="348">
        <f t="shared" si="5"/>
        <v>0</v>
      </c>
      <c r="J56" s="349"/>
    </row>
    <row r="57" spans="1:10" ht="14.45" customHeight="1" x14ac:dyDescent="0.4">
      <c r="A57" s="272"/>
      <c r="B57" s="273"/>
      <c r="C57" s="273"/>
      <c r="D57" s="273"/>
      <c r="E57" s="273"/>
      <c r="F57" s="40"/>
      <c r="G57" s="134"/>
      <c r="H57" s="148"/>
      <c r="I57" s="348">
        <f t="shared" si="5"/>
        <v>0</v>
      </c>
      <c r="J57" s="349"/>
    </row>
    <row r="58" spans="1:10" ht="14.45" customHeight="1" x14ac:dyDescent="0.4">
      <c r="A58" s="272"/>
      <c r="B58" s="273"/>
      <c r="C58" s="273"/>
      <c r="D58" s="273"/>
      <c r="E58" s="273"/>
      <c r="F58" s="40"/>
      <c r="G58" s="134"/>
      <c r="H58" s="148"/>
      <c r="I58" s="348">
        <f t="shared" si="5"/>
        <v>0</v>
      </c>
      <c r="J58" s="349"/>
    </row>
    <row r="59" spans="1:10" ht="14.45" customHeight="1" x14ac:dyDescent="0.4">
      <c r="A59" s="272"/>
      <c r="B59" s="273"/>
      <c r="C59" s="273"/>
      <c r="D59" s="273"/>
      <c r="E59" s="273"/>
      <c r="F59" s="40"/>
      <c r="G59" s="134"/>
      <c r="H59" s="148"/>
      <c r="I59" s="348">
        <f t="shared" si="5"/>
        <v>0</v>
      </c>
      <c r="J59" s="349"/>
    </row>
    <row r="60" spans="1:10" ht="14.45" customHeight="1" thickBot="1" x14ac:dyDescent="0.45">
      <c r="A60" s="272"/>
      <c r="B60" s="273"/>
      <c r="C60" s="273"/>
      <c r="D60" s="273"/>
      <c r="E60" s="273"/>
      <c r="F60" s="45"/>
      <c r="G60" s="134"/>
      <c r="H60" s="148"/>
      <c r="I60" s="353">
        <f t="shared" si="5"/>
        <v>0</v>
      </c>
      <c r="J60" s="354"/>
    </row>
    <row r="61" spans="1:10" ht="14.25" thickBot="1" x14ac:dyDescent="0.45">
      <c r="A61" s="290"/>
      <c r="B61" s="291"/>
      <c r="C61" s="291"/>
      <c r="D61" s="291"/>
      <c r="E61" s="291"/>
      <c r="F61" s="291"/>
      <c r="G61" s="291"/>
      <c r="H61" s="292"/>
      <c r="I61" s="355">
        <f>(SUM(I53:I60))</f>
        <v>0</v>
      </c>
      <c r="J61" s="356"/>
    </row>
    <row r="62" spans="1:10" ht="14.25" thickBot="1" x14ac:dyDescent="0.4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17.649999999999999" thickBot="1" x14ac:dyDescent="0.45">
      <c r="A63" s="281" t="s">
        <v>23</v>
      </c>
      <c r="B63" s="282"/>
      <c r="C63" s="282"/>
      <c r="D63" s="282"/>
      <c r="E63" s="282"/>
      <c r="F63" s="282"/>
      <c r="G63" s="282"/>
      <c r="H63" s="282"/>
      <c r="I63" s="282"/>
      <c r="J63" s="283"/>
    </row>
    <row r="64" spans="1:10" ht="14.25" thickBot="1" x14ac:dyDescent="0.45">
      <c r="A64" s="334" t="s">
        <v>30</v>
      </c>
      <c r="B64" s="340"/>
      <c r="C64" s="340"/>
      <c r="D64" s="340"/>
      <c r="E64" s="340"/>
      <c r="F64" s="11" t="s">
        <v>55</v>
      </c>
      <c r="G64" s="5" t="s">
        <v>26</v>
      </c>
      <c r="H64" s="7" t="s">
        <v>27</v>
      </c>
      <c r="I64" s="358" t="s">
        <v>22</v>
      </c>
      <c r="J64" s="359"/>
    </row>
    <row r="65" spans="1:10" ht="14.45" customHeight="1" x14ac:dyDescent="0.4">
      <c r="A65" s="274"/>
      <c r="B65" s="275"/>
      <c r="C65" s="275"/>
      <c r="D65" s="275"/>
      <c r="E65" s="275"/>
      <c r="F65" s="44"/>
      <c r="G65" s="134"/>
      <c r="H65" s="148"/>
      <c r="I65" s="360">
        <f>(G65*H65)</f>
        <v>0</v>
      </c>
      <c r="J65" s="361"/>
    </row>
    <row r="66" spans="1:10" ht="14.45" customHeight="1" x14ac:dyDescent="0.4">
      <c r="A66" s="272"/>
      <c r="B66" s="273"/>
      <c r="C66" s="273"/>
      <c r="D66" s="273"/>
      <c r="E66" s="273"/>
      <c r="F66" s="40"/>
      <c r="G66" s="134"/>
      <c r="H66" s="148"/>
      <c r="I66" s="348">
        <f t="shared" ref="I66:I72" si="6">(G66*H66)</f>
        <v>0</v>
      </c>
      <c r="J66" s="349"/>
    </row>
    <row r="67" spans="1:10" ht="14.45" customHeight="1" x14ac:dyDescent="0.4">
      <c r="A67" s="272"/>
      <c r="B67" s="273"/>
      <c r="C67" s="273"/>
      <c r="D67" s="273"/>
      <c r="E67" s="273"/>
      <c r="F67" s="40"/>
      <c r="G67" s="134"/>
      <c r="H67" s="148"/>
      <c r="I67" s="348">
        <f t="shared" si="6"/>
        <v>0</v>
      </c>
      <c r="J67" s="349"/>
    </row>
    <row r="68" spans="1:10" ht="14.45" customHeight="1" x14ac:dyDescent="0.4">
      <c r="A68" s="272"/>
      <c r="B68" s="273"/>
      <c r="C68" s="273"/>
      <c r="D68" s="273"/>
      <c r="E68" s="273"/>
      <c r="F68" s="40"/>
      <c r="G68" s="134"/>
      <c r="H68" s="148"/>
      <c r="I68" s="348">
        <f t="shared" si="6"/>
        <v>0</v>
      </c>
      <c r="J68" s="349"/>
    </row>
    <row r="69" spans="1:10" ht="14.45" customHeight="1" x14ac:dyDescent="0.4">
      <c r="A69" s="272"/>
      <c r="B69" s="273"/>
      <c r="C69" s="273"/>
      <c r="D69" s="273"/>
      <c r="E69" s="273"/>
      <c r="F69" s="40"/>
      <c r="G69" s="134"/>
      <c r="H69" s="148"/>
      <c r="I69" s="348">
        <f t="shared" si="6"/>
        <v>0</v>
      </c>
      <c r="J69" s="349"/>
    </row>
    <row r="70" spans="1:10" ht="14.45" customHeight="1" x14ac:dyDescent="0.4">
      <c r="A70" s="272"/>
      <c r="B70" s="273"/>
      <c r="C70" s="273"/>
      <c r="D70" s="273"/>
      <c r="E70" s="273"/>
      <c r="F70" s="40"/>
      <c r="G70" s="134"/>
      <c r="H70" s="148"/>
      <c r="I70" s="348">
        <f t="shared" si="6"/>
        <v>0</v>
      </c>
      <c r="J70" s="349"/>
    </row>
    <row r="71" spans="1:10" ht="14.45" customHeight="1" x14ac:dyDescent="0.4">
      <c r="A71" s="272"/>
      <c r="B71" s="273"/>
      <c r="C71" s="273"/>
      <c r="D71" s="273"/>
      <c r="E71" s="273"/>
      <c r="F71" s="40"/>
      <c r="G71" s="134"/>
      <c r="H71" s="148"/>
      <c r="I71" s="348">
        <f t="shared" si="6"/>
        <v>0</v>
      </c>
      <c r="J71" s="349"/>
    </row>
    <row r="72" spans="1:10" ht="14.45" customHeight="1" thickBot="1" x14ac:dyDescent="0.45">
      <c r="A72" s="272"/>
      <c r="B72" s="273"/>
      <c r="C72" s="273"/>
      <c r="D72" s="273"/>
      <c r="E72" s="273"/>
      <c r="F72" s="45"/>
      <c r="G72" s="134"/>
      <c r="H72" s="148"/>
      <c r="I72" s="353">
        <f t="shared" si="6"/>
        <v>0</v>
      </c>
      <c r="J72" s="354"/>
    </row>
    <row r="73" spans="1:10" ht="14.25" thickBot="1" x14ac:dyDescent="0.45">
      <c r="A73" s="290"/>
      <c r="B73" s="291"/>
      <c r="C73" s="291"/>
      <c r="D73" s="291"/>
      <c r="E73" s="291"/>
      <c r="F73" s="291"/>
      <c r="G73" s="291"/>
      <c r="H73" s="292"/>
      <c r="I73" s="355">
        <f>(SUM(I65:I72))</f>
        <v>0</v>
      </c>
      <c r="J73" s="356"/>
    </row>
    <row r="74" spans="1:10" ht="14.25" thickBot="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7.649999999999999" thickBot="1" x14ac:dyDescent="0.45">
      <c r="A75" s="281" t="s">
        <v>43</v>
      </c>
      <c r="B75" s="282"/>
      <c r="C75" s="282"/>
      <c r="D75" s="282"/>
      <c r="E75" s="282"/>
      <c r="F75" s="282"/>
      <c r="G75" s="282"/>
      <c r="H75" s="282"/>
      <c r="I75" s="282"/>
      <c r="J75" s="283"/>
    </row>
    <row r="76" spans="1:10" ht="14.25" thickBot="1" x14ac:dyDescent="0.45">
      <c r="A76" s="344" t="s">
        <v>28</v>
      </c>
      <c r="B76" s="345"/>
      <c r="C76" s="6" t="s">
        <v>0</v>
      </c>
      <c r="D76" s="6" t="s">
        <v>109</v>
      </c>
      <c r="E76" s="6" t="s">
        <v>11</v>
      </c>
      <c r="F76" s="6" t="s">
        <v>29</v>
      </c>
      <c r="G76" s="6" t="s">
        <v>13</v>
      </c>
      <c r="H76" s="7" t="s">
        <v>14</v>
      </c>
      <c r="I76" s="358" t="s">
        <v>22</v>
      </c>
      <c r="J76" s="359"/>
    </row>
    <row r="77" spans="1:10" ht="14.45" customHeight="1" x14ac:dyDescent="0.4">
      <c r="A77" s="272"/>
      <c r="B77" s="273"/>
      <c r="C77" s="148"/>
      <c r="D77" s="148"/>
      <c r="E77" s="148"/>
      <c r="F77" s="148"/>
      <c r="G77" s="148"/>
      <c r="H77" s="148"/>
      <c r="I77" s="360">
        <f>(SUM(C77:H77))</f>
        <v>0</v>
      </c>
      <c r="J77" s="361"/>
    </row>
    <row r="78" spans="1:10" ht="14.45" customHeight="1" x14ac:dyDescent="0.4">
      <c r="A78" s="272"/>
      <c r="B78" s="273"/>
      <c r="C78" s="148"/>
      <c r="D78" s="148"/>
      <c r="E78" s="148"/>
      <c r="F78" s="148"/>
      <c r="G78" s="148"/>
      <c r="H78" s="148"/>
      <c r="I78" s="348">
        <f t="shared" ref="I78:I87" si="7">(SUM(C78:H78))</f>
        <v>0</v>
      </c>
      <c r="J78" s="349"/>
    </row>
    <row r="79" spans="1:10" ht="14.45" customHeight="1" x14ac:dyDescent="0.4">
      <c r="A79" s="272"/>
      <c r="B79" s="273"/>
      <c r="C79" s="148"/>
      <c r="D79" s="148"/>
      <c r="E79" s="148"/>
      <c r="F79" s="148"/>
      <c r="G79" s="148"/>
      <c r="H79" s="148"/>
      <c r="I79" s="348">
        <f t="shared" si="7"/>
        <v>0</v>
      </c>
      <c r="J79" s="349"/>
    </row>
    <row r="80" spans="1:10" ht="14.45" customHeight="1" x14ac:dyDescent="0.4">
      <c r="A80" s="272"/>
      <c r="B80" s="273"/>
      <c r="C80" s="148"/>
      <c r="D80" s="148"/>
      <c r="E80" s="148"/>
      <c r="F80" s="148"/>
      <c r="G80" s="148"/>
      <c r="H80" s="148"/>
      <c r="I80" s="348">
        <f t="shared" si="7"/>
        <v>0</v>
      </c>
      <c r="J80" s="349"/>
    </row>
    <row r="81" spans="1:10" ht="14.45" customHeight="1" x14ac:dyDescent="0.4">
      <c r="A81" s="272"/>
      <c r="B81" s="273"/>
      <c r="C81" s="148"/>
      <c r="D81" s="148"/>
      <c r="E81" s="148"/>
      <c r="F81" s="148"/>
      <c r="G81" s="148"/>
      <c r="H81" s="148"/>
      <c r="I81" s="348">
        <f t="shared" si="7"/>
        <v>0</v>
      </c>
      <c r="J81" s="349"/>
    </row>
    <row r="82" spans="1:10" ht="14.45" customHeight="1" x14ac:dyDescent="0.4">
      <c r="A82" s="272"/>
      <c r="B82" s="273"/>
      <c r="C82" s="148"/>
      <c r="D82" s="148"/>
      <c r="E82" s="148"/>
      <c r="F82" s="148"/>
      <c r="G82" s="148"/>
      <c r="H82" s="148"/>
      <c r="I82" s="348">
        <f t="shared" si="7"/>
        <v>0</v>
      </c>
      <c r="J82" s="349"/>
    </row>
    <row r="83" spans="1:10" ht="14.45" customHeight="1" x14ac:dyDescent="0.4">
      <c r="A83" s="272"/>
      <c r="B83" s="273"/>
      <c r="C83" s="148"/>
      <c r="D83" s="148"/>
      <c r="E83" s="148"/>
      <c r="F83" s="148"/>
      <c r="G83" s="148"/>
      <c r="H83" s="148"/>
      <c r="I83" s="348">
        <f t="shared" si="7"/>
        <v>0</v>
      </c>
      <c r="J83" s="349"/>
    </row>
    <row r="84" spans="1:10" ht="14.45" customHeight="1" x14ac:dyDescent="0.4">
      <c r="A84" s="272"/>
      <c r="B84" s="273"/>
      <c r="C84" s="148"/>
      <c r="D84" s="148"/>
      <c r="E84" s="148"/>
      <c r="F84" s="148"/>
      <c r="G84" s="148"/>
      <c r="H84" s="148"/>
      <c r="I84" s="348">
        <f t="shared" si="7"/>
        <v>0</v>
      </c>
      <c r="J84" s="349"/>
    </row>
    <row r="85" spans="1:10" ht="14.45" customHeight="1" x14ac:dyDescent="0.4">
      <c r="A85" s="272"/>
      <c r="B85" s="273"/>
      <c r="C85" s="148"/>
      <c r="D85" s="148"/>
      <c r="E85" s="148"/>
      <c r="F85" s="148"/>
      <c r="G85" s="148"/>
      <c r="H85" s="148"/>
      <c r="I85" s="348">
        <f t="shared" si="7"/>
        <v>0</v>
      </c>
      <c r="J85" s="349"/>
    </row>
    <row r="86" spans="1:10" ht="14.45" customHeight="1" x14ac:dyDescent="0.4">
      <c r="A86" s="272"/>
      <c r="B86" s="273"/>
      <c r="C86" s="148"/>
      <c r="D86" s="148"/>
      <c r="E86" s="148"/>
      <c r="F86" s="148"/>
      <c r="G86" s="148"/>
      <c r="H86" s="148"/>
      <c r="I86" s="348">
        <f t="shared" si="7"/>
        <v>0</v>
      </c>
      <c r="J86" s="349"/>
    </row>
    <row r="87" spans="1:10" ht="14.45" customHeight="1" thickBot="1" x14ac:dyDescent="0.45">
      <c r="A87" s="272"/>
      <c r="B87" s="273"/>
      <c r="C87" s="148"/>
      <c r="D87" s="148"/>
      <c r="E87" s="148"/>
      <c r="F87" s="148"/>
      <c r="G87" s="148"/>
      <c r="H87" s="148"/>
      <c r="I87" s="353">
        <f t="shared" si="7"/>
        <v>0</v>
      </c>
      <c r="J87" s="354"/>
    </row>
    <row r="88" spans="1:10" ht="15.75" customHeight="1" thickBot="1" x14ac:dyDescent="0.45">
      <c r="A88" s="290"/>
      <c r="B88" s="291"/>
      <c r="C88" s="291"/>
      <c r="D88" s="291"/>
      <c r="E88" s="291"/>
      <c r="F88" s="291"/>
      <c r="G88" s="291"/>
      <c r="H88" s="292"/>
      <c r="I88" s="355">
        <f>(SUM(I77:I87))</f>
        <v>0</v>
      </c>
      <c r="J88" s="356"/>
    </row>
    <row r="89" spans="1:10" ht="14.25" thickBot="1" x14ac:dyDescent="0.4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7.649999999999999" thickBot="1" x14ac:dyDescent="0.45">
      <c r="A90" s="281" t="s">
        <v>13</v>
      </c>
      <c r="B90" s="282"/>
      <c r="C90" s="282"/>
      <c r="D90" s="282"/>
      <c r="E90" s="282"/>
      <c r="F90" s="282"/>
      <c r="G90" s="282"/>
      <c r="H90" s="282"/>
      <c r="I90" s="282"/>
      <c r="J90" s="283"/>
    </row>
    <row r="91" spans="1:10" ht="14.25" thickBot="1" x14ac:dyDescent="0.45">
      <c r="A91" s="334" t="s">
        <v>30</v>
      </c>
      <c r="B91" s="340"/>
      <c r="C91" s="340"/>
      <c r="D91" s="340"/>
      <c r="E91" s="340"/>
      <c r="F91" s="11" t="s">
        <v>55</v>
      </c>
      <c r="G91" s="11" t="s">
        <v>26</v>
      </c>
      <c r="H91" s="12" t="s">
        <v>27</v>
      </c>
      <c r="I91" s="358" t="s">
        <v>22</v>
      </c>
      <c r="J91" s="359"/>
    </row>
    <row r="92" spans="1:10" ht="14.45" customHeight="1" x14ac:dyDescent="0.4">
      <c r="A92" s="357"/>
      <c r="B92" s="275"/>
      <c r="C92" s="275"/>
      <c r="D92" s="275"/>
      <c r="E92" s="275"/>
      <c r="F92" s="40"/>
      <c r="G92" s="134"/>
      <c r="H92" s="148"/>
      <c r="I92" s="360">
        <f>(G92*H92)</f>
        <v>0</v>
      </c>
      <c r="J92" s="361"/>
    </row>
    <row r="93" spans="1:10" ht="14.45" customHeight="1" x14ac:dyDescent="0.4">
      <c r="A93" s="272"/>
      <c r="B93" s="273"/>
      <c r="C93" s="273"/>
      <c r="D93" s="273"/>
      <c r="E93" s="273"/>
      <c r="F93" s="40"/>
      <c r="G93" s="134"/>
      <c r="H93" s="149"/>
      <c r="I93" s="348">
        <f t="shared" ref="I93:I99" si="8">(G93*H93)</f>
        <v>0</v>
      </c>
      <c r="J93" s="349"/>
    </row>
    <row r="94" spans="1:10" ht="14.45" customHeight="1" x14ac:dyDescent="0.4">
      <c r="A94" s="272"/>
      <c r="B94" s="273"/>
      <c r="C94" s="273"/>
      <c r="D94" s="273"/>
      <c r="E94" s="273"/>
      <c r="F94" s="40"/>
      <c r="G94" s="134"/>
      <c r="H94" s="149"/>
      <c r="I94" s="348">
        <f t="shared" si="8"/>
        <v>0</v>
      </c>
      <c r="J94" s="349"/>
    </row>
    <row r="95" spans="1:10" ht="14.45" customHeight="1" x14ac:dyDescent="0.4">
      <c r="A95" s="272"/>
      <c r="B95" s="273"/>
      <c r="C95" s="273"/>
      <c r="D95" s="273"/>
      <c r="E95" s="273"/>
      <c r="F95" s="40"/>
      <c r="G95" s="134"/>
      <c r="H95" s="149"/>
      <c r="I95" s="348">
        <f t="shared" si="8"/>
        <v>0</v>
      </c>
      <c r="J95" s="349"/>
    </row>
    <row r="96" spans="1:10" ht="14.45" customHeight="1" x14ac:dyDescent="0.4">
      <c r="A96" s="272"/>
      <c r="B96" s="273"/>
      <c r="C96" s="273"/>
      <c r="D96" s="273"/>
      <c r="E96" s="273"/>
      <c r="F96" s="40"/>
      <c r="G96" s="134"/>
      <c r="H96" s="149"/>
      <c r="I96" s="348">
        <f t="shared" si="8"/>
        <v>0</v>
      </c>
      <c r="J96" s="349"/>
    </row>
    <row r="97" spans="1:12" ht="14.45" customHeight="1" x14ac:dyDescent="0.4">
      <c r="A97" s="272"/>
      <c r="B97" s="273"/>
      <c r="C97" s="273"/>
      <c r="D97" s="273"/>
      <c r="E97" s="273"/>
      <c r="F97" s="40"/>
      <c r="G97" s="134"/>
      <c r="H97" s="149"/>
      <c r="I97" s="348">
        <f t="shared" si="8"/>
        <v>0</v>
      </c>
      <c r="J97" s="349"/>
    </row>
    <row r="98" spans="1:12" ht="14.45" customHeight="1" x14ac:dyDescent="0.4">
      <c r="A98" s="272"/>
      <c r="B98" s="273"/>
      <c r="C98" s="273"/>
      <c r="D98" s="273"/>
      <c r="E98" s="273"/>
      <c r="F98" s="40"/>
      <c r="G98" s="134"/>
      <c r="H98" s="149"/>
      <c r="I98" s="348">
        <f t="shared" si="8"/>
        <v>0</v>
      </c>
      <c r="J98" s="349"/>
    </row>
    <row r="99" spans="1:12" ht="14.45" customHeight="1" thickBot="1" x14ac:dyDescent="0.45">
      <c r="A99" s="272"/>
      <c r="B99" s="273"/>
      <c r="C99" s="273"/>
      <c r="D99" s="273"/>
      <c r="E99" s="273"/>
      <c r="F99" s="40"/>
      <c r="G99" s="134"/>
      <c r="H99" s="149"/>
      <c r="I99" s="353">
        <f t="shared" si="8"/>
        <v>0</v>
      </c>
      <c r="J99" s="354"/>
    </row>
    <row r="100" spans="1:12" ht="15.75" customHeight="1" thickBot="1" x14ac:dyDescent="0.45">
      <c r="A100" s="290"/>
      <c r="B100" s="291"/>
      <c r="C100" s="291"/>
      <c r="D100" s="291"/>
      <c r="E100" s="291"/>
      <c r="F100" s="291"/>
      <c r="G100" s="291"/>
      <c r="H100" s="292"/>
      <c r="I100" s="355">
        <f>(SUM(I92:I99))</f>
        <v>0</v>
      </c>
      <c r="J100" s="356"/>
    </row>
    <row r="101" spans="1:12" ht="14.25" thickBot="1" x14ac:dyDescent="0.4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2" ht="17.649999999999999" thickBot="1" x14ac:dyDescent="0.45">
      <c r="A102" s="281" t="s">
        <v>44</v>
      </c>
      <c r="B102" s="282"/>
      <c r="C102" s="282"/>
      <c r="D102" s="282"/>
      <c r="E102" s="282"/>
      <c r="F102" s="282"/>
      <c r="G102" s="282"/>
      <c r="H102" s="282"/>
      <c r="I102" s="282"/>
      <c r="J102" s="283"/>
    </row>
    <row r="103" spans="1:12" ht="14.25" thickBot="1" x14ac:dyDescent="0.45">
      <c r="A103" s="68" t="s">
        <v>97</v>
      </c>
      <c r="B103" s="69" t="s">
        <v>90</v>
      </c>
      <c r="C103" s="69" t="s">
        <v>11</v>
      </c>
      <c r="D103" s="69" t="s">
        <v>12</v>
      </c>
      <c r="E103" s="69" t="s">
        <v>29</v>
      </c>
      <c r="F103" s="69" t="s">
        <v>32</v>
      </c>
      <c r="G103" s="69" t="s">
        <v>13</v>
      </c>
      <c r="H103" s="70" t="s">
        <v>31</v>
      </c>
      <c r="I103" s="358" t="s">
        <v>22</v>
      </c>
      <c r="J103" s="359"/>
    </row>
    <row r="104" spans="1:12" ht="15.75" customHeight="1" x14ac:dyDescent="0.4">
      <c r="A104" s="151">
        <f>J34</f>
        <v>0</v>
      </c>
      <c r="B104" s="152">
        <f>J35</f>
        <v>0</v>
      </c>
      <c r="C104" s="152">
        <f>I49</f>
        <v>0</v>
      </c>
      <c r="D104" s="152">
        <f>SUMIF(F53:F60,"Yes",I53:I60)</f>
        <v>0</v>
      </c>
      <c r="E104" s="152">
        <f>SUMIF(F65:F72,"Yes",I65:I72)</f>
        <v>0</v>
      </c>
      <c r="F104" s="160">
        <v>0</v>
      </c>
      <c r="G104" s="152">
        <f>SUMIF(F92:F99,"Yes",I92:I99)</f>
        <v>0</v>
      </c>
      <c r="H104" s="39">
        <v>0</v>
      </c>
      <c r="I104" s="360">
        <f>((SUM(A104:G104))*H104)</f>
        <v>0</v>
      </c>
      <c r="J104" s="361"/>
    </row>
    <row r="105" spans="1:12" ht="15.75" customHeight="1" x14ac:dyDescent="0.4">
      <c r="A105" s="172"/>
      <c r="B105" s="172"/>
      <c r="C105" s="172"/>
      <c r="D105" s="172"/>
      <c r="E105" s="172"/>
      <c r="F105" s="172"/>
      <c r="G105" s="172"/>
      <c r="H105" s="39">
        <v>0</v>
      </c>
      <c r="I105" s="348">
        <f t="shared" ref="I105:I106" si="9">((SUM(A105:G105))*H105)</f>
        <v>0</v>
      </c>
      <c r="J105" s="349"/>
      <c r="L105" s="2"/>
    </row>
    <row r="106" spans="1:12" ht="15.75" customHeight="1" thickBot="1" x14ac:dyDescent="0.45">
      <c r="A106" s="172"/>
      <c r="B106" s="172"/>
      <c r="C106" s="172"/>
      <c r="D106" s="172"/>
      <c r="E106" s="172"/>
      <c r="F106" s="172"/>
      <c r="G106" s="172"/>
      <c r="H106" s="39">
        <v>0</v>
      </c>
      <c r="I106" s="353">
        <f t="shared" si="9"/>
        <v>0</v>
      </c>
      <c r="J106" s="354"/>
      <c r="L106" s="2"/>
    </row>
    <row r="107" spans="1:12" ht="15.75" customHeight="1" thickBot="1" x14ac:dyDescent="0.45">
      <c r="A107" s="290"/>
      <c r="B107" s="291"/>
      <c r="C107" s="291"/>
      <c r="D107" s="291"/>
      <c r="E107" s="291"/>
      <c r="F107" s="291"/>
      <c r="G107" s="291"/>
      <c r="H107" s="292"/>
      <c r="I107" s="355">
        <f>(SUM(I104:I106))</f>
        <v>0</v>
      </c>
      <c r="J107" s="356"/>
    </row>
    <row r="108" spans="1:12" ht="14.25" thickBot="1" x14ac:dyDescent="0.45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2" ht="17.649999999999999" thickBot="1" x14ac:dyDescent="0.45">
      <c r="A109" s="281" t="s">
        <v>60</v>
      </c>
      <c r="B109" s="282"/>
      <c r="C109" s="282"/>
      <c r="D109" s="282"/>
      <c r="E109" s="282"/>
      <c r="F109" s="282"/>
      <c r="G109" s="282"/>
      <c r="H109" s="282"/>
      <c r="I109" s="282"/>
      <c r="J109" s="283"/>
    </row>
    <row r="110" spans="1:12" ht="30.75" customHeight="1" thickBot="1" x14ac:dyDescent="0.45">
      <c r="A110" s="68" t="s">
        <v>97</v>
      </c>
      <c r="B110" s="69" t="s">
        <v>90</v>
      </c>
      <c r="C110" s="69" t="s">
        <v>11</v>
      </c>
      <c r="D110" s="69" t="s">
        <v>12</v>
      </c>
      <c r="E110" s="69" t="s">
        <v>29</v>
      </c>
      <c r="F110" s="69" t="s">
        <v>32</v>
      </c>
      <c r="G110" s="69" t="s">
        <v>13</v>
      </c>
      <c r="H110" s="76" t="s">
        <v>91</v>
      </c>
      <c r="I110" s="284" t="s">
        <v>22</v>
      </c>
      <c r="J110" s="285"/>
    </row>
    <row r="111" spans="1:12" ht="15.75" customHeight="1" thickBot="1" x14ac:dyDescent="0.45">
      <c r="A111" s="161">
        <f>J34</f>
        <v>0</v>
      </c>
      <c r="B111" s="153">
        <f>J35</f>
        <v>0</v>
      </c>
      <c r="C111" s="153">
        <f>I49</f>
        <v>0</v>
      </c>
      <c r="D111" s="153">
        <f>I61</f>
        <v>0</v>
      </c>
      <c r="E111" s="153">
        <f>I73</f>
        <v>0</v>
      </c>
      <c r="F111" s="153">
        <f>I88</f>
        <v>0</v>
      </c>
      <c r="G111" s="152">
        <f>I100</f>
        <v>0</v>
      </c>
      <c r="H111" s="154">
        <f>I107+J36</f>
        <v>0</v>
      </c>
      <c r="I111" s="363">
        <f>SUM(A111:H111)</f>
        <v>0</v>
      </c>
      <c r="J111" s="364"/>
    </row>
    <row r="112" spans="1:12" ht="15.75" customHeight="1" thickBot="1" x14ac:dyDescent="0.45">
      <c r="A112" s="46"/>
      <c r="B112" s="43"/>
      <c r="C112" s="43"/>
      <c r="D112" s="43"/>
      <c r="E112" s="43"/>
      <c r="F112" s="43"/>
      <c r="G112" s="64" t="s">
        <v>86</v>
      </c>
      <c r="H112" s="136">
        <v>0</v>
      </c>
      <c r="I112" s="363">
        <f>I111*H112</f>
        <v>0</v>
      </c>
      <c r="J112" s="364"/>
    </row>
    <row r="113" spans="1:10" ht="15.75" customHeight="1" thickBot="1" x14ac:dyDescent="0.45">
      <c r="A113" s="290"/>
      <c r="B113" s="291"/>
      <c r="C113" s="291"/>
      <c r="D113" s="291"/>
      <c r="E113" s="291"/>
      <c r="F113" s="291"/>
      <c r="G113" s="291"/>
      <c r="H113" s="292"/>
      <c r="I113" s="346">
        <f>(SUM(I111:I112))</f>
        <v>0</v>
      </c>
      <c r="J113" s="347"/>
    </row>
    <row r="114" spans="1:10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.75" customHeight="1" x14ac:dyDescent="0.4">
      <c r="A115" s="3"/>
      <c r="B115" s="3"/>
      <c r="C115" s="301" t="s">
        <v>70</v>
      </c>
      <c r="D115" s="302"/>
      <c r="E115" s="78" t="s">
        <v>4</v>
      </c>
      <c r="F115" s="3"/>
      <c r="G115" s="3"/>
      <c r="H115" s="3"/>
      <c r="I115" s="3"/>
      <c r="J115" s="3"/>
    </row>
    <row r="116" spans="1:10" ht="15.75" customHeight="1" x14ac:dyDescent="0.4">
      <c r="A116" s="3"/>
      <c r="B116" s="3"/>
      <c r="C116" s="293" t="s">
        <v>67</v>
      </c>
      <c r="D116" s="294"/>
      <c r="E116" s="79"/>
      <c r="F116" s="3"/>
      <c r="G116" s="3"/>
      <c r="H116" s="3"/>
      <c r="I116" s="3"/>
      <c r="J116" s="3"/>
    </row>
    <row r="117" spans="1:10" ht="15.75" customHeight="1" x14ac:dyDescent="0.4">
      <c r="A117" s="3"/>
      <c r="B117" s="3"/>
      <c r="C117" s="293" t="s">
        <v>68</v>
      </c>
      <c r="D117" s="294"/>
      <c r="E117" s="79"/>
      <c r="F117" s="3"/>
      <c r="G117" s="3"/>
      <c r="H117" s="3"/>
      <c r="I117" s="3"/>
      <c r="J117" s="3"/>
    </row>
    <row r="118" spans="1:10" ht="15.75" customHeight="1" x14ac:dyDescent="0.4">
      <c r="A118" s="3"/>
      <c r="B118" s="3"/>
      <c r="C118" s="293" t="s">
        <v>69</v>
      </c>
      <c r="D118" s="294"/>
      <c r="E118" s="79"/>
      <c r="F118" s="3"/>
      <c r="G118" s="3"/>
      <c r="H118" s="3"/>
      <c r="I118" s="3"/>
      <c r="J118" s="3"/>
    </row>
    <row r="119" spans="1:10" ht="12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</row>
  </sheetData>
  <sheetProtection algorithmName="SHA-512" hashValue="xyCTwbt36Bt9LJayg+AF8uvIhju+pGBC8AlYt5SDw195QUFGHQN5wPOhkYfKswlEZ+o5Y6n7sF7TO4R8C8aI1A==" saltValue="uG7cDuiPbBZnUNJynOsOmw==" spinCount="100000" sheet="1" objects="1" scenarios="1" selectLockedCells="1"/>
  <mergeCells count="139">
    <mergeCell ref="I68:J68"/>
    <mergeCell ref="I69:J69"/>
    <mergeCell ref="I70:J70"/>
    <mergeCell ref="I71:J71"/>
    <mergeCell ref="I78:J78"/>
    <mergeCell ref="I79:J79"/>
    <mergeCell ref="I80:J80"/>
    <mergeCell ref="I81:J81"/>
    <mergeCell ref="I92:J92"/>
    <mergeCell ref="I76:J76"/>
    <mergeCell ref="I77:J77"/>
    <mergeCell ref="A76:B76"/>
    <mergeCell ref="I93:J93"/>
    <mergeCell ref="I82:J82"/>
    <mergeCell ref="A91:E91"/>
    <mergeCell ref="I91:J91"/>
    <mergeCell ref="I87:J87"/>
    <mergeCell ref="I88:J88"/>
    <mergeCell ref="A85:B85"/>
    <mergeCell ref="A86:B86"/>
    <mergeCell ref="A84:B84"/>
    <mergeCell ref="I83:J83"/>
    <mergeCell ref="I84:J84"/>
    <mergeCell ref="I85:J85"/>
    <mergeCell ref="I86:J86"/>
    <mergeCell ref="A79:B79"/>
    <mergeCell ref="A80:B80"/>
    <mergeCell ref="A81:B81"/>
    <mergeCell ref="A82:B82"/>
    <mergeCell ref="A77:B77"/>
    <mergeCell ref="A93:E93"/>
    <mergeCell ref="A53:E53"/>
    <mergeCell ref="A54:E54"/>
    <mergeCell ref="A113:H113"/>
    <mergeCell ref="A98:E98"/>
    <mergeCell ref="A99:E99"/>
    <mergeCell ref="A100:H100"/>
    <mergeCell ref="A102:J102"/>
    <mergeCell ref="A107:H107"/>
    <mergeCell ref="I99:J99"/>
    <mergeCell ref="I100:J100"/>
    <mergeCell ref="I106:J106"/>
    <mergeCell ref="I107:J107"/>
    <mergeCell ref="I110:J110"/>
    <mergeCell ref="I111:J111"/>
    <mergeCell ref="I112:J112"/>
    <mergeCell ref="I113:J113"/>
    <mergeCell ref="I103:J103"/>
    <mergeCell ref="I104:J104"/>
    <mergeCell ref="I105:J105"/>
    <mergeCell ref="I98:J98"/>
    <mergeCell ref="I95:J95"/>
    <mergeCell ref="I96:J96"/>
    <mergeCell ref="I97:J97"/>
    <mergeCell ref="A75:J75"/>
    <mergeCell ref="G36:H36"/>
    <mergeCell ref="I40:J40"/>
    <mergeCell ref="I41:J41"/>
    <mergeCell ref="I42:J42"/>
    <mergeCell ref="I43:J43"/>
    <mergeCell ref="I44:J44"/>
    <mergeCell ref="I45:J45"/>
    <mergeCell ref="I46:J46"/>
    <mergeCell ref="A39:J39"/>
    <mergeCell ref="B40:C40"/>
    <mergeCell ref="B41:C41"/>
    <mergeCell ref="B42:C42"/>
    <mergeCell ref="I58:J58"/>
    <mergeCell ref="A61:H61"/>
    <mergeCell ref="I52:J52"/>
    <mergeCell ref="I53:J53"/>
    <mergeCell ref="I54:J54"/>
    <mergeCell ref="I55:J55"/>
    <mergeCell ref="I48:J48"/>
    <mergeCell ref="A73:H73"/>
    <mergeCell ref="A68:E68"/>
    <mergeCell ref="A69:E69"/>
    <mergeCell ref="A70:E70"/>
    <mergeCell ref="I64:J64"/>
    <mergeCell ref="I65:J65"/>
    <mergeCell ref="I66:J66"/>
    <mergeCell ref="I67:J67"/>
    <mergeCell ref="A63:J63"/>
    <mergeCell ref="B48:C48"/>
    <mergeCell ref="A51:J51"/>
    <mergeCell ref="I72:J72"/>
    <mergeCell ref="I73:J73"/>
    <mergeCell ref="A71:E71"/>
    <mergeCell ref="A72:E72"/>
    <mergeCell ref="A64:E64"/>
    <mergeCell ref="A65:E65"/>
    <mergeCell ref="I61:J61"/>
    <mergeCell ref="C118:D118"/>
    <mergeCell ref="B44:C44"/>
    <mergeCell ref="B45:C45"/>
    <mergeCell ref="B46:C46"/>
    <mergeCell ref="A56:E56"/>
    <mergeCell ref="A57:E57"/>
    <mergeCell ref="A88:H88"/>
    <mergeCell ref="A90:J90"/>
    <mergeCell ref="A83:B83"/>
    <mergeCell ref="A78:B78"/>
    <mergeCell ref="C115:D115"/>
    <mergeCell ref="C116:D116"/>
    <mergeCell ref="C117:D117"/>
    <mergeCell ref="A96:E96"/>
    <mergeCell ref="A97:E97"/>
    <mergeCell ref="A109:J109"/>
    <mergeCell ref="A95:E95"/>
    <mergeCell ref="B47:C47"/>
    <mergeCell ref="I47:J47"/>
    <mergeCell ref="A55:E55"/>
    <mergeCell ref="I49:J49"/>
    <mergeCell ref="A87:B87"/>
    <mergeCell ref="A92:E92"/>
    <mergeCell ref="A94:E94"/>
    <mergeCell ref="I94:J94"/>
    <mergeCell ref="B4:C7"/>
    <mergeCell ref="E4:G4"/>
    <mergeCell ref="E5:G5"/>
    <mergeCell ref="E6:G6"/>
    <mergeCell ref="E7:G7"/>
    <mergeCell ref="A60:E60"/>
    <mergeCell ref="C9:D9"/>
    <mergeCell ref="A11:B11"/>
    <mergeCell ref="C11:J11"/>
    <mergeCell ref="A12:J12"/>
    <mergeCell ref="I59:J59"/>
    <mergeCell ref="I60:J60"/>
    <mergeCell ref="G35:H35"/>
    <mergeCell ref="A37:H37"/>
    <mergeCell ref="B43:C43"/>
    <mergeCell ref="A58:E58"/>
    <mergeCell ref="A59:E59"/>
    <mergeCell ref="I56:J56"/>
    <mergeCell ref="I57:J57"/>
    <mergeCell ref="A52:E52"/>
    <mergeCell ref="A66:E66"/>
    <mergeCell ref="A67:E67"/>
  </mergeCells>
  <phoneticPr fontId="23" type="noConversion"/>
  <printOptions gridLines="1"/>
  <pageMargins left="1" right="1" top="0.75" bottom="0.75" header="0.5" footer="0.5"/>
  <pageSetup scale="51" fitToHeight="0" orientation="landscape" horizontalDpi="90" verticalDpi="90" r:id="rId1"/>
  <headerFooter>
    <oddHeader>&amp;CYear 3 Budget</oddHeader>
  </headerFooter>
  <ignoredErrors>
    <ignoredError sqref="A14:B33 G14:G33 D14:E33 J3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indicate whether Indirect Costs will be applied" xr:uid="{C92CD5B3-E3E3-489F-9DDD-3F0C6900ECBF}">
          <x14:formula1>
            <xm:f>Sheet1!$C$1:$C$2</xm:f>
          </x14:formula1>
          <xm:sqref>F65:F72 F53:F60 F92:F99</xm:sqref>
        </x14:dataValidation>
        <x14:dataValidation type="list" allowBlank="1" showInputMessage="1" showErrorMessage="1" xr:uid="{6A4F84F7-B6E0-4E3E-910D-0E9621E021E0}">
          <x14:formula1>
            <xm:f>Sheet1!$A$2:$A$8</xm:f>
          </x14:formula1>
          <xm:sqref>B35:B36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F7AD5-7745-4818-AF4C-7EF98C8ABA14}">
  <dimension ref="A1:C8"/>
  <sheetViews>
    <sheetView workbookViewId="0">
      <selection activeCell="C4" sqref="C4"/>
    </sheetView>
  </sheetViews>
  <sheetFormatPr defaultRowHeight="14.25" x14ac:dyDescent="0.45"/>
  <cols>
    <col min="1" max="1" width="29.265625" customWidth="1"/>
  </cols>
  <sheetData>
    <row r="1" spans="1:3" x14ac:dyDescent="0.45">
      <c r="A1" t="s">
        <v>45</v>
      </c>
      <c r="C1" t="s">
        <v>54</v>
      </c>
    </row>
    <row r="2" spans="1:3" x14ac:dyDescent="0.45">
      <c r="A2" t="s">
        <v>46</v>
      </c>
      <c r="C2" t="s">
        <v>53</v>
      </c>
    </row>
    <row r="3" spans="1:3" x14ac:dyDescent="0.45">
      <c r="A3" t="s">
        <v>47</v>
      </c>
    </row>
    <row r="4" spans="1:3" x14ac:dyDescent="0.45">
      <c r="A4" t="s">
        <v>48</v>
      </c>
    </row>
    <row r="5" spans="1:3" x14ac:dyDescent="0.45">
      <c r="A5" t="s">
        <v>49</v>
      </c>
    </row>
    <row r="6" spans="1:3" x14ac:dyDescent="0.45">
      <c r="A6" t="s">
        <v>50</v>
      </c>
    </row>
    <row r="7" spans="1:3" x14ac:dyDescent="0.45">
      <c r="A7" t="s">
        <v>51</v>
      </c>
    </row>
    <row r="8" spans="1:3" x14ac:dyDescent="0.45">
      <c r="A8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E4B811501A1947BBD481C00047D56D" ma:contentTypeVersion="7" ma:contentTypeDescription="Create a new document." ma:contentTypeScope="" ma:versionID="60ef7d6700ee63454e492669d0b0d02b">
  <xsd:schema xmlns:xsd="http://www.w3.org/2001/XMLSchema" xmlns:xs="http://www.w3.org/2001/XMLSchema" xmlns:p="http://schemas.microsoft.com/office/2006/metadata/properties" xmlns:ns3="e5b57c74-7553-4efb-9bfe-78c40674b7d3" targetNamespace="http://schemas.microsoft.com/office/2006/metadata/properties" ma:root="true" ma:fieldsID="dbbacb9e0b87a83d8ffd8a119fe825e0" ns3:_="">
    <xsd:import namespace="e5b57c74-7553-4efb-9bfe-78c40674b7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b57c74-7553-4efb-9bfe-78c40674b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1387B-DF11-49C8-AC78-0E82C1CE1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b57c74-7553-4efb-9bfe-78c40674b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D056A4-05F0-4721-98A1-70E5B3E207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0DD05C-178D-4704-8BA0-F043E3396515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e5b57c74-7553-4efb-9bfe-78c40674b7d3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INSTRUCTIONS</vt:lpstr>
      <vt:lpstr>Summary</vt:lpstr>
      <vt:lpstr>Year 1</vt:lpstr>
      <vt:lpstr>Year 2</vt:lpstr>
      <vt:lpstr>Year 3</vt:lpstr>
      <vt:lpstr>Sheet1</vt:lpstr>
      <vt:lpstr>INSTRUCTIONS!Print_Area</vt:lpstr>
      <vt:lpstr>'Year 1'!Print_Area</vt:lpstr>
      <vt:lpstr>'Year 2'!Print_Area</vt:lpstr>
      <vt:lpstr>'Year 3'!Print_Area</vt:lpstr>
      <vt:lpstr>'Year 1'!Print_Titles</vt:lpstr>
      <vt:lpstr>'Year 2'!Print_Titles</vt:lpstr>
      <vt:lpstr>'Year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Barfknecht, Jennifer E.</dc:creator>
  <cp:lastModifiedBy>Marianno, Rebecca H</cp:lastModifiedBy>
  <cp:lastPrinted>2021-07-01T17:47:39Z</cp:lastPrinted>
  <dcterms:created xsi:type="dcterms:W3CDTF">2021-03-12T15:19:19Z</dcterms:created>
  <dcterms:modified xsi:type="dcterms:W3CDTF">2024-10-07T15:00:29Z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0x0101001FE4B811501A1947BBD481C00047D56D</vt:lpwstr>
  </property>
</Properties>
</file>