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CAH\Administration\Solicitation #2 April 2021\Templates\CORE\"/>
    </mc:Choice>
  </mc:AlternateContent>
  <xr:revisionPtr revIDLastSave="0" documentId="13_ncr:1_{64F6B0B2-756D-494D-BB2A-12230357A1FD}" xr6:coauthVersionLast="36" xr6:coauthVersionMax="36" xr10:uidLastSave="{00000000-0000-0000-0000-000000000000}"/>
  <bookViews>
    <workbookView xWindow="0" yWindow="0" windowWidth="28800" windowHeight="11625" activeTab="2" xr2:uid="{7DB54F1A-648A-4BA2-BF22-80F2B2B443A1}"/>
  </bookViews>
  <sheets>
    <sheet name="INSTRUCTIONS" sheetId="9" r:id="rId1"/>
    <sheet name="Summary" sheetId="2" r:id="rId2"/>
    <sheet name="Year 1" sheetId="1" r:id="rId3"/>
    <sheet name="Sheet1" sheetId="8" state="hidden" r:id="rId4"/>
  </sheets>
  <definedNames>
    <definedName name="_xlnm.Print_Area" localSheetId="0">INSTRUCTIONS!$B$2:$H$51,INSTRUCTIONS!#REF!,INSTRUCTIONS!#REF!</definedName>
    <definedName name="_xlnm.Print_Area" localSheetId="2">'Year 1'!$A$1:$I$120</definedName>
    <definedName name="_xlnm.Print_Titles" localSheetId="2">'Year 1'!$7:$7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9" i="2"/>
  <c r="D16" i="2"/>
  <c r="D15" i="2"/>
  <c r="D14" i="2"/>
  <c r="D13" i="2"/>
  <c r="D12" i="2"/>
  <c r="D11" i="2"/>
  <c r="D10" i="2"/>
  <c r="D9" i="2"/>
  <c r="H112" i="1"/>
  <c r="D10" i="1" l="1"/>
  <c r="D11" i="1"/>
  <c r="D12" i="1"/>
  <c r="D15" i="1" l="1"/>
  <c r="D16" i="1"/>
  <c r="F15" i="1" l="1"/>
  <c r="F10" i="1"/>
  <c r="F11" i="1"/>
  <c r="F12" i="1"/>
  <c r="I64" i="1"/>
  <c r="H15" i="1" l="1"/>
  <c r="I15" i="1"/>
  <c r="H11" i="1"/>
  <c r="I11" i="1" s="1"/>
  <c r="H10" i="1"/>
  <c r="I10" i="1" s="1"/>
  <c r="H12" i="1"/>
  <c r="I12" i="1" l="1"/>
  <c r="D13" i="1" l="1"/>
  <c r="F13" i="1" s="1"/>
  <c r="D14" i="1"/>
  <c r="F14" i="1" s="1"/>
  <c r="F16" i="1"/>
  <c r="D17" i="1"/>
  <c r="F17" i="1"/>
  <c r="H17" i="1" l="1"/>
  <c r="I17" i="1" s="1"/>
  <c r="H16" i="1"/>
  <c r="I16" i="1" s="1"/>
  <c r="H14" i="1"/>
  <c r="I14" i="1" s="1"/>
  <c r="H13" i="1"/>
  <c r="I13" i="1" l="1"/>
  <c r="D3" i="2"/>
  <c r="D4" i="2"/>
  <c r="D5" i="2"/>
  <c r="D2" i="2"/>
  <c r="D27" i="2" l="1"/>
  <c r="D26" i="2"/>
  <c r="D25" i="2"/>
  <c r="D28" i="2" l="1"/>
  <c r="I99" i="1" l="1"/>
  <c r="I98" i="1"/>
  <c r="I97" i="1"/>
  <c r="I96" i="1"/>
  <c r="I95" i="1"/>
  <c r="I94" i="1"/>
  <c r="I93" i="1"/>
  <c r="G105" i="1" s="1"/>
  <c r="I92" i="1"/>
  <c r="I58" i="1"/>
  <c r="I57" i="1"/>
  <c r="I56" i="1"/>
  <c r="I55" i="1"/>
  <c r="I54" i="1"/>
  <c r="I53" i="1"/>
  <c r="I52" i="1"/>
  <c r="I51" i="1"/>
  <c r="D105" i="1" s="1"/>
  <c r="D18" i="1"/>
  <c r="D19" i="1"/>
  <c r="D20" i="1"/>
  <c r="D21" i="1"/>
  <c r="D22" i="1"/>
  <c r="D23" i="1"/>
  <c r="D24" i="1"/>
  <c r="D25" i="1"/>
  <c r="D26" i="1"/>
  <c r="D27" i="1"/>
  <c r="D28" i="1"/>
  <c r="D29" i="1"/>
  <c r="I107" i="1" l="1"/>
  <c r="I83" i="1"/>
  <c r="I84" i="1"/>
  <c r="I85" i="1"/>
  <c r="I86" i="1"/>
  <c r="I77" i="1"/>
  <c r="I78" i="1"/>
  <c r="I79" i="1"/>
  <c r="I80" i="1"/>
  <c r="I81" i="1"/>
  <c r="I82" i="1"/>
  <c r="I76" i="1"/>
  <c r="I71" i="1"/>
  <c r="I70" i="1"/>
  <c r="I69" i="1"/>
  <c r="I68" i="1"/>
  <c r="I67" i="1"/>
  <c r="I66" i="1"/>
  <c r="I65" i="1"/>
  <c r="E105" i="1" s="1"/>
  <c r="I39" i="1"/>
  <c r="I40" i="1"/>
  <c r="I41" i="1"/>
  <c r="I42" i="1"/>
  <c r="I43" i="1"/>
  <c r="I44" i="1"/>
  <c r="I45" i="1"/>
  <c r="I38" i="1"/>
  <c r="F18" i="1"/>
  <c r="F19" i="1"/>
  <c r="F20" i="1"/>
  <c r="F21" i="1"/>
  <c r="F22" i="1"/>
  <c r="F23" i="1"/>
  <c r="F24" i="1"/>
  <c r="F25" i="1"/>
  <c r="F26" i="1"/>
  <c r="F27" i="1"/>
  <c r="F28" i="1"/>
  <c r="F29" i="1"/>
  <c r="H22" i="1" l="1"/>
  <c r="I22" i="1"/>
  <c r="H29" i="1"/>
  <c r="I29" i="1" s="1"/>
  <c r="H27" i="1"/>
  <c r="I27" i="1"/>
  <c r="H26" i="1"/>
  <c r="I26" i="1"/>
  <c r="H18" i="1"/>
  <c r="I18" i="1"/>
  <c r="F30" i="1"/>
  <c r="H24" i="1"/>
  <c r="I24" i="1"/>
  <c r="I21" i="1"/>
  <c r="H25" i="1"/>
  <c r="I25" i="1"/>
  <c r="H23" i="1"/>
  <c r="I23" i="1" s="1"/>
  <c r="F105" i="1"/>
  <c r="I87" i="1"/>
  <c r="F112" i="1" s="1"/>
  <c r="I59" i="1"/>
  <c r="D112" i="1" s="1"/>
  <c r="I100" i="1"/>
  <c r="G112" i="1" s="1"/>
  <c r="I72" i="1"/>
  <c r="E112" i="1" s="1"/>
  <c r="I46" i="1"/>
  <c r="C112" i="1" s="1"/>
  <c r="H21" i="1"/>
  <c r="H28" i="1"/>
  <c r="I28" i="1" s="1"/>
  <c r="H20" i="1"/>
  <c r="I20" i="1" s="1"/>
  <c r="H19" i="1"/>
  <c r="I19" i="1" s="1"/>
  <c r="H30" i="1" l="1"/>
  <c r="I30" i="1"/>
  <c r="C105" i="1"/>
  <c r="I31" i="1" l="1"/>
  <c r="A112" i="1"/>
  <c r="A105" i="1"/>
  <c r="I106" i="1"/>
  <c r="I32" i="1"/>
  <c r="I33" i="1" s="1"/>
  <c r="D17" i="2"/>
  <c r="B105" i="1" l="1"/>
  <c r="I105" i="1" s="1"/>
  <c r="I108" i="1" s="1"/>
  <c r="B112" i="1"/>
  <c r="D18" i="2"/>
  <c r="I112" i="1" l="1"/>
  <c r="I113" i="1" s="1"/>
  <c r="D20" i="2" s="1"/>
  <c r="I114" i="1" l="1"/>
</calcChain>
</file>

<file path=xl/sharedStrings.xml><?xml version="1.0" encoding="utf-8"?>
<sst xmlns="http://schemas.openxmlformats.org/spreadsheetml/2006/main" count="138" uniqueCount="90">
  <si>
    <t>Labor</t>
  </si>
  <si>
    <t>Calendar Months</t>
  </si>
  <si>
    <t>Year 1</t>
  </si>
  <si>
    <t>Est. Hours</t>
  </si>
  <si>
    <t>Pay Rate/ Hour</t>
  </si>
  <si>
    <t>Fringe Rate</t>
  </si>
  <si>
    <t>Total Fringe</t>
  </si>
  <si>
    <t>Name</t>
  </si>
  <si>
    <t>Title</t>
  </si>
  <si>
    <t>Fringe</t>
  </si>
  <si>
    <t>Travel</t>
  </si>
  <si>
    <t>Equipment</t>
  </si>
  <si>
    <t>Other Direct Costs</t>
  </si>
  <si>
    <t>Indirect Costs</t>
  </si>
  <si>
    <t>Purpose</t>
  </si>
  <si>
    <t>Origin</t>
  </si>
  <si>
    <t>Destination</t>
  </si>
  <si>
    <t># of Days</t>
  </si>
  <si>
    <t># of Travelers</t>
  </si>
  <si>
    <t>Est. Cost/Person</t>
  </si>
  <si>
    <t>Total Cost</t>
  </si>
  <si>
    <t>Materials and Supplies</t>
  </si>
  <si>
    <t>Trip</t>
  </si>
  <si>
    <t>Category</t>
  </si>
  <si>
    <t>Quantity</t>
  </si>
  <si>
    <t>Unit Cost</t>
  </si>
  <si>
    <t>Institution</t>
  </si>
  <si>
    <t>Materials/Supplies</t>
  </si>
  <si>
    <t>General Description</t>
  </si>
  <si>
    <t>Indirect Rate</t>
  </si>
  <si>
    <t>Subawards</t>
  </si>
  <si>
    <t xml:space="preserve">Labor: </t>
  </si>
  <si>
    <t xml:space="preserve">Fringe: </t>
  </si>
  <si>
    <t xml:space="preserve">Travel: </t>
  </si>
  <si>
    <t xml:space="preserve">Equipment: </t>
  </si>
  <si>
    <t xml:space="preserve">Subawards/Contractual Costs: </t>
  </si>
  <si>
    <t xml:space="preserve">Budget Category  </t>
  </si>
  <si>
    <t xml:space="preserve">Total Project Cost: </t>
  </si>
  <si>
    <t xml:space="preserve">Materials and Supplies: </t>
  </si>
  <si>
    <t>Subawards/Contractual Costs (Additional detailed budget still required for each subcontract)</t>
  </si>
  <si>
    <t>Modified Total Direct Cost and Indirect Cost Calculation</t>
  </si>
  <si>
    <t>Participant Title</t>
  </si>
  <si>
    <t>PI</t>
  </si>
  <si>
    <t>Co-PI</t>
  </si>
  <si>
    <t>Graduate Student</t>
  </si>
  <si>
    <t xml:space="preserve">Post-Doc </t>
  </si>
  <si>
    <t>Research Scientist</t>
  </si>
  <si>
    <t>Undergraduate Student</t>
  </si>
  <si>
    <t>Other</t>
  </si>
  <si>
    <t>Yes</t>
  </si>
  <si>
    <t>No</t>
  </si>
  <si>
    <t>Apply Indirect Cost</t>
  </si>
  <si>
    <t xml:space="preserve">Other Direct Costs: </t>
  </si>
  <si>
    <t>Cumulative Total Year 1</t>
  </si>
  <si>
    <t xml:space="preserve">Total Direct Costs: </t>
  </si>
  <si>
    <t>Lead PI:</t>
  </si>
  <si>
    <t>Lead Institution:</t>
  </si>
  <si>
    <t>Project Information</t>
  </si>
  <si>
    <t>Institution Name:</t>
  </si>
  <si>
    <t>Solicitation Number:</t>
  </si>
  <si>
    <t xml:space="preserve">Modified Total Direct Costs: </t>
  </si>
  <si>
    <t>Number of Undergraduate Students Funded:</t>
  </si>
  <si>
    <t>Number of Graduate Students Funded:</t>
  </si>
  <si>
    <t>Number of Post Docs Funded:</t>
  </si>
  <si>
    <t>Please provide the following information:</t>
  </si>
  <si>
    <t>Total Students Funded:</t>
  </si>
  <si>
    <t xml:space="preserve">Number of Students Funded  </t>
  </si>
  <si>
    <t>Summary</t>
  </si>
  <si>
    <t>Enter in your Institution Name, Solicitation Number, Lead PI name and Lead Institution name.</t>
  </si>
  <si>
    <t>Equipment, Materials/Supplies and Other Direct Costs</t>
  </si>
  <si>
    <t>Enter in the rate for Indirect Costs</t>
  </si>
  <si>
    <t>Please enter:
1) Number of Undergraduate Students Funded
2) Number of Graduate Students Funded
3) Number of Post Docs Funded</t>
  </si>
  <si>
    <t>Number of Students Funded</t>
  </si>
  <si>
    <r>
      <t xml:space="preserve">*** Please note: While all of the information listed below is required (where applicable), items marked in </t>
    </r>
    <r>
      <rPr>
        <b/>
        <i/>
        <sz val="12"/>
        <color rgb="FFFF0000"/>
        <rFont val="Times New Roman"/>
        <family val="1"/>
      </rPr>
      <t xml:space="preserve">red </t>
    </r>
    <r>
      <rPr>
        <b/>
        <i/>
        <sz val="12"/>
        <rFont val="Times New Roman"/>
        <family val="1"/>
      </rPr>
      <t xml:space="preserve">are necessary for cost calculations.  </t>
    </r>
  </si>
  <si>
    <r>
      <t xml:space="preserve">For each person that will be working on the project: 
1) Enter in his/her name
2) Choose a title from the drop-down menu provided
</t>
    </r>
    <r>
      <rPr>
        <sz val="10"/>
        <color rgb="FFFF0000"/>
        <rFont val="Times New Roman"/>
        <family val="1"/>
      </rPr>
      <t xml:space="preserve">3) Enter in calendar months to be worked on the project and estimated hours will automatically calculate </t>
    </r>
    <r>
      <rPr>
        <b/>
        <i/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enter in the number of hours to be worked
4) Enter in the hourly pay rate
5) Enter in the fringe rate, if applicable</t>
    </r>
  </si>
  <si>
    <r>
      <t xml:space="preserve">For each trip:
1) Enter in the Purpose of the trip (Ex: Program Review)
2) Enter in the Origin for the trip
3) Enter in the Destination for the trip (if known)
4) Enter in the expected duration/number of days
</t>
    </r>
    <r>
      <rPr>
        <sz val="10"/>
        <color rgb="FFFF0000"/>
        <rFont val="Times New Roman"/>
        <family val="1"/>
      </rPr>
      <t>5) Enter in the number of travelers for the trip
6) Enter in the estimated cost per traveler</t>
    </r>
    <r>
      <rPr>
        <sz val="10"/>
        <color theme="1"/>
        <rFont val="Times New Roman"/>
        <family val="1"/>
      </rPr>
      <t xml:space="preserve">
</t>
    </r>
  </si>
  <si>
    <r>
      <t xml:space="preserve">For equipment, materials/supplies and other direct costs:
1) Enter in a description of the item
</t>
    </r>
    <r>
      <rPr>
        <sz val="10"/>
        <color rgb="FFFF0000"/>
        <rFont val="Times New Roman"/>
        <family val="1"/>
      </rPr>
      <t>2) From the drop-down menu, choose whether the item is subject to the Indirect Cost calculation
3) Enter in the total number of units 
4) Enter in the cost per unit</t>
    </r>
  </si>
  <si>
    <r>
      <t xml:space="preserve">For each subaward and/or consultant to be included:
1) Enter the name of the institution
</t>
    </r>
    <r>
      <rPr>
        <sz val="10"/>
        <color rgb="FFFF0000"/>
        <rFont val="Times New Roman"/>
        <family val="1"/>
      </rPr>
      <t>2) Enter the total cost for labor
3) Enter the total cost for fringe, if applicable
4) Enter the total cost for travel
5) Enter the total cost for materials/supplies
6) Enter the total cost for other direct costs
7) Enter the total cost for indirect costs</t>
    </r>
  </si>
  <si>
    <t>Fee/Profit (if applicable):</t>
  </si>
  <si>
    <t xml:space="preserve">Fee/Profit:  </t>
  </si>
  <si>
    <t>Enter in the rate for Fee/Profit (if applicable).</t>
  </si>
  <si>
    <t xml:space="preserve">Labor Overhead: </t>
  </si>
  <si>
    <t>Labor + Fringe</t>
  </si>
  <si>
    <t>Overhead</t>
  </si>
  <si>
    <t>TEES/JHTO-RPP-2021-001</t>
  </si>
  <si>
    <t>Labor Overhead Rate (if applicable):</t>
  </si>
  <si>
    <t>Other Labor IDC (if applicable):</t>
  </si>
  <si>
    <t>Indirect Costs + Other Labor IDC</t>
  </si>
  <si>
    <t xml:space="preserve">Indirect Costs (includes Other Labor IDC): </t>
  </si>
  <si>
    <t>All information shown is pulled from Year 1 Sheet.   
There is no information to enter on this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</si>
</sst>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A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9" borderId="0" xfId="0" applyFont="1" applyFill="1"/>
    <xf numFmtId="0" fontId="4" fillId="8" borderId="1" xfId="0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164" fontId="4" fillId="3" borderId="5" xfId="0" applyNumberFormat="1" applyFont="1" applyFill="1" applyBorder="1"/>
    <xf numFmtId="164" fontId="4" fillId="3" borderId="0" xfId="0" applyNumberFormat="1" applyFont="1" applyFill="1" applyBorder="1"/>
    <xf numFmtId="44" fontId="4" fillId="3" borderId="0" xfId="0" applyNumberFormat="1" applyFont="1" applyFill="1" applyBorder="1"/>
    <xf numFmtId="44" fontId="4" fillId="3" borderId="16" xfId="0" applyNumberFormat="1" applyFont="1" applyFill="1" applyBorder="1" applyAlignment="1"/>
    <xf numFmtId="44" fontId="4" fillId="3" borderId="0" xfId="1" applyFont="1" applyFill="1" applyBorder="1"/>
    <xf numFmtId="0" fontId="7" fillId="2" borderId="20" xfId="0" applyFont="1" applyFill="1" applyBorder="1" applyAlignment="1">
      <alignment horizontal="center"/>
    </xf>
    <xf numFmtId="164" fontId="4" fillId="3" borderId="16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30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/>
    </xf>
    <xf numFmtId="0" fontId="4" fillId="7" borderId="1" xfId="0" applyFont="1" applyFill="1" applyBorder="1"/>
    <xf numFmtId="0" fontId="4" fillId="7" borderId="3" xfId="0" applyFont="1" applyFill="1" applyBorder="1"/>
    <xf numFmtId="0" fontId="4" fillId="2" borderId="29" xfId="0" applyFont="1" applyFill="1" applyBorder="1"/>
    <xf numFmtId="0" fontId="4" fillId="2" borderId="28" xfId="0" applyFont="1" applyFill="1" applyBorder="1"/>
    <xf numFmtId="164" fontId="4" fillId="2" borderId="28" xfId="0" applyNumberFormat="1" applyFont="1" applyFill="1" applyBorder="1"/>
    <xf numFmtId="0" fontId="4" fillId="0" borderId="11" xfId="0" applyFont="1" applyBorder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3" fillId="9" borderId="16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right"/>
    </xf>
    <xf numFmtId="0" fontId="3" fillId="9" borderId="23" xfId="0" applyFont="1" applyFill="1" applyBorder="1" applyAlignment="1">
      <alignment horizontal="right"/>
    </xf>
    <xf numFmtId="10" fontId="4" fillId="0" borderId="0" xfId="2" applyNumberFormat="1" applyFont="1" applyBorder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Protection="1">
      <protection locked="0"/>
    </xf>
    <xf numFmtId="44" fontId="4" fillId="0" borderId="7" xfId="1" applyFont="1" applyBorder="1" applyProtection="1">
      <protection locked="0"/>
    </xf>
    <xf numFmtId="0" fontId="4" fillId="0" borderId="0" xfId="0" applyFont="1" applyBorder="1" applyProtection="1">
      <protection locked="0"/>
    </xf>
    <xf numFmtId="44" fontId="4" fillId="0" borderId="8" xfId="1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44" fontId="4" fillId="0" borderId="0" xfId="1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44" fontId="4" fillId="0" borderId="22" xfId="1" applyFont="1" applyBorder="1" applyProtection="1">
      <protection locked="0"/>
    </xf>
    <xf numFmtId="0" fontId="4" fillId="0" borderId="17" xfId="0" applyFont="1" applyBorder="1" applyProtection="1">
      <protection locked="0"/>
    </xf>
    <xf numFmtId="44" fontId="4" fillId="0" borderId="21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24" xfId="0" applyFont="1" applyBorder="1" applyProtection="1">
      <protection locked="0"/>
    </xf>
    <xf numFmtId="44" fontId="4" fillId="0" borderId="16" xfId="1" applyFont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Protection="1">
      <protection locked="0"/>
    </xf>
    <xf numFmtId="0" fontId="4" fillId="0" borderId="23" xfId="0" applyFont="1" applyBorder="1" applyProtection="1">
      <protection locked="0"/>
    </xf>
    <xf numFmtId="165" fontId="4" fillId="0" borderId="23" xfId="0" applyNumberFormat="1" applyFont="1" applyBorder="1" applyAlignment="1" applyProtection="1">
      <alignment horizontal="center"/>
      <protection locked="0"/>
    </xf>
    <xf numFmtId="10" fontId="4" fillId="0" borderId="16" xfId="2" applyNumberFormat="1" applyFont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9" fontId="4" fillId="4" borderId="3" xfId="2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right"/>
    </xf>
    <xf numFmtId="44" fontId="4" fillId="0" borderId="0" xfId="0" applyNumberFormat="1" applyFont="1"/>
    <xf numFmtId="164" fontId="4" fillId="0" borderId="0" xfId="0" applyNumberFormat="1" applyFont="1"/>
    <xf numFmtId="164" fontId="7" fillId="4" borderId="36" xfId="1" applyNumberFormat="1" applyFont="1" applyFill="1" applyBorder="1" applyAlignment="1">
      <alignment horizontal="center"/>
    </xf>
    <xf numFmtId="164" fontId="7" fillId="2" borderId="25" xfId="0" applyNumberFormat="1" applyFont="1" applyFill="1" applyBorder="1"/>
    <xf numFmtId="10" fontId="7" fillId="4" borderId="2" xfId="2" applyNumberFormat="1" applyFont="1" applyFill="1" applyBorder="1" applyAlignment="1" applyProtection="1">
      <alignment horizontal="center"/>
      <protection locked="0"/>
    </xf>
    <xf numFmtId="166" fontId="4" fillId="0" borderId="0" xfId="2" applyNumberFormat="1" applyFont="1" applyBorder="1" applyAlignment="1" applyProtection="1">
      <alignment horizontal="center"/>
      <protection locked="0"/>
    </xf>
    <xf numFmtId="164" fontId="4" fillId="2" borderId="11" xfId="1" applyNumberFormat="1" applyFont="1" applyFill="1" applyBorder="1"/>
    <xf numFmtId="164" fontId="7" fillId="6" borderId="9" xfId="0" applyNumberFormat="1" applyFont="1" applyFill="1" applyBorder="1"/>
    <xf numFmtId="164" fontId="7" fillId="2" borderId="9" xfId="0" applyNumberFormat="1" applyFont="1" applyFill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10" fillId="10" borderId="37" xfId="1" applyNumberFormat="1" applyFont="1" applyFill="1" applyBorder="1" applyProtection="1">
      <protection hidden="1"/>
    </xf>
    <xf numFmtId="164" fontId="10" fillId="10" borderId="38" xfId="1" applyNumberFormat="1" applyFont="1" applyFill="1" applyBorder="1" applyProtection="1">
      <protection hidden="1"/>
    </xf>
    <xf numFmtId="164" fontId="10" fillId="10" borderId="39" xfId="1" applyNumberFormat="1" applyFont="1" applyFill="1" applyBorder="1" applyProtection="1">
      <protection hidden="1"/>
    </xf>
    <xf numFmtId="164" fontId="10" fillId="10" borderId="40" xfId="1" applyNumberFormat="1" applyFont="1" applyFill="1" applyBorder="1" applyProtection="1">
      <protection hidden="1"/>
    </xf>
    <xf numFmtId="164" fontId="10" fillId="10" borderId="41" xfId="1" applyNumberFormat="1" applyFont="1" applyFill="1" applyBorder="1" applyProtection="1">
      <protection hidden="1"/>
    </xf>
    <xf numFmtId="164" fontId="7" fillId="2" borderId="3" xfId="1" applyNumberFormat="1" applyFont="1" applyFill="1" applyBorder="1" applyProtection="1">
      <protection hidden="1"/>
    </xf>
    <xf numFmtId="0" fontId="4" fillId="0" borderId="42" xfId="0" applyFont="1" applyBorder="1" applyAlignment="1">
      <alignment horizontal="right"/>
    </xf>
    <xf numFmtId="0" fontId="4" fillId="10" borderId="43" xfId="0" applyFont="1" applyFill="1" applyBorder="1" applyAlignment="1" applyProtection="1">
      <alignment horizontal="center"/>
      <protection hidden="1"/>
    </xf>
    <xf numFmtId="0" fontId="4" fillId="0" borderId="44" xfId="0" applyFont="1" applyBorder="1" applyAlignment="1">
      <alignment horizontal="right"/>
    </xf>
    <xf numFmtId="0" fontId="4" fillId="10" borderId="6" xfId="0" applyFont="1" applyFill="1" applyBorder="1" applyAlignment="1" applyProtection="1">
      <alignment horizontal="center"/>
      <protection hidden="1"/>
    </xf>
    <xf numFmtId="0" fontId="4" fillId="0" borderId="45" xfId="0" applyFont="1" applyBorder="1" applyAlignment="1">
      <alignment horizontal="right"/>
    </xf>
    <xf numFmtId="0" fontId="7" fillId="2" borderId="46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left" indent="1"/>
    </xf>
    <xf numFmtId="0" fontId="16" fillId="0" borderId="2" xfId="0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6" fillId="0" borderId="24" xfId="0" applyFont="1" applyBorder="1" applyAlignment="1">
      <alignment horizontal="left" vertical="top" wrapText="1" indent="1"/>
    </xf>
    <xf numFmtId="0" fontId="16" fillId="0" borderId="16" xfId="0" applyFont="1" applyBorder="1" applyAlignment="1">
      <alignment horizontal="left" vertical="top" wrapText="1" indent="1"/>
    </xf>
    <xf numFmtId="0" fontId="16" fillId="0" borderId="7" xfId="0" applyFont="1" applyBorder="1" applyAlignment="1">
      <alignment horizontal="left" vertical="top" wrapText="1" indent="1"/>
    </xf>
    <xf numFmtId="0" fontId="16" fillId="0" borderId="5" xfId="0" applyFont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 wrapText="1" indent="1"/>
    </xf>
    <xf numFmtId="0" fontId="16" fillId="0" borderId="8" xfId="0" applyFont="1" applyBorder="1" applyAlignment="1">
      <alignment horizontal="left" vertical="top" wrapText="1" indent="1"/>
    </xf>
    <xf numFmtId="0" fontId="16" fillId="0" borderId="18" xfId="0" applyFont="1" applyBorder="1" applyAlignment="1">
      <alignment horizontal="left" vertical="top" wrapText="1" indent="1"/>
    </xf>
    <xf numFmtId="0" fontId="16" fillId="0" borderId="23" xfId="0" applyFont="1" applyBorder="1" applyAlignment="1">
      <alignment horizontal="left" vertical="top" wrapText="1" indent="1"/>
    </xf>
    <xf numFmtId="0" fontId="16" fillId="0" borderId="19" xfId="0" applyFont="1" applyBorder="1" applyAlignment="1">
      <alignment horizontal="left" vertical="top" wrapText="1" inden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5" fillId="4" borderId="0" xfId="0" applyFont="1" applyFill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indent="1"/>
    </xf>
    <xf numFmtId="0" fontId="6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12" borderId="5" xfId="0" applyFont="1" applyFill="1" applyBorder="1" applyAlignment="1">
      <alignment horizontal="left" vertical="center" wrapText="1" indent="1"/>
    </xf>
    <xf numFmtId="0" fontId="13" fillId="12" borderId="0" xfId="0" applyFont="1" applyFill="1" applyBorder="1" applyAlignment="1">
      <alignment horizontal="left" vertical="center" wrapText="1" indent="1"/>
    </xf>
    <xf numFmtId="0" fontId="13" fillId="12" borderId="8" xfId="0" applyFont="1" applyFill="1" applyBorder="1" applyAlignment="1">
      <alignment horizontal="left" vertical="center" wrapText="1" indent="1"/>
    </xf>
    <xf numFmtId="0" fontId="13" fillId="12" borderId="18" xfId="0" applyFont="1" applyFill="1" applyBorder="1" applyAlignment="1">
      <alignment horizontal="left" vertical="center" wrapText="1" indent="1"/>
    </xf>
    <xf numFmtId="0" fontId="13" fillId="12" borderId="23" xfId="0" applyFont="1" applyFill="1" applyBorder="1" applyAlignment="1">
      <alignment horizontal="left" vertical="center" wrapText="1" indent="1"/>
    </xf>
    <xf numFmtId="0" fontId="13" fillId="12" borderId="19" xfId="0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3" borderId="23" xfId="0" applyFont="1" applyFill="1" applyBorder="1" applyAlignment="1" applyProtection="1">
      <alignment horizontal="left"/>
      <protection hidden="1"/>
    </xf>
    <xf numFmtId="0" fontId="4" fillId="3" borderId="19" xfId="0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3" borderId="2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9" borderId="16" xfId="0" applyFont="1" applyFill="1" applyBorder="1" applyAlignment="1" applyProtection="1">
      <alignment horizontal="left"/>
      <protection locked="0"/>
    </xf>
    <xf numFmtId="0" fontId="4" fillId="9" borderId="7" xfId="0" applyFont="1" applyFill="1" applyBorder="1" applyAlignment="1" applyProtection="1">
      <alignment horizontal="left"/>
      <protection locked="0"/>
    </xf>
    <xf numFmtId="0" fontId="4" fillId="9" borderId="0" xfId="0" applyFont="1" applyFill="1" applyBorder="1" applyAlignment="1" applyProtection="1">
      <alignment horizontal="left"/>
      <protection locked="0"/>
    </xf>
    <xf numFmtId="0" fontId="4" fillId="9" borderId="8" xfId="0" applyFont="1" applyFill="1" applyBorder="1" applyAlignment="1" applyProtection="1">
      <alignment horizontal="left"/>
      <protection locked="0"/>
    </xf>
    <xf numFmtId="0" fontId="4" fillId="9" borderId="23" xfId="0" applyFont="1" applyFill="1" applyBorder="1" applyAlignment="1" applyProtection="1">
      <alignment horizontal="left"/>
      <protection locked="0"/>
    </xf>
    <xf numFmtId="0" fontId="4" fillId="9" borderId="19" xfId="0" applyFont="1" applyFill="1" applyBorder="1" applyAlignment="1" applyProtection="1">
      <alignment horizontal="left"/>
      <protection locked="0"/>
    </xf>
    <xf numFmtId="0" fontId="2" fillId="9" borderId="2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right" vertical="center"/>
    </xf>
    <xf numFmtId="0" fontId="11" fillId="9" borderId="35" xfId="0" applyFont="1" applyFill="1" applyBorder="1" applyAlignment="1">
      <alignment horizontal="right" vertical="center"/>
    </xf>
    <xf numFmtId="0" fontId="11" fillId="9" borderId="33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right"/>
    </xf>
    <xf numFmtId="0" fontId="4" fillId="9" borderId="35" xfId="0" applyFont="1" applyFill="1" applyBorder="1" applyAlignment="1">
      <alignment horizontal="right"/>
    </xf>
    <xf numFmtId="0" fontId="4" fillId="9" borderId="33" xfId="0" applyFont="1" applyFill="1" applyBorder="1" applyProtection="1">
      <protection locked="0"/>
    </xf>
    <xf numFmtId="165" fontId="7" fillId="4" borderId="1" xfId="0" applyNumberFormat="1" applyFont="1" applyFill="1" applyBorder="1" applyAlignment="1" applyProtection="1">
      <alignment horizontal="right"/>
      <protection locked="0"/>
    </xf>
    <xf numFmtId="165" fontId="7" fillId="4" borderId="2" xfId="0" applyNumberFormat="1" applyFont="1" applyFill="1" applyBorder="1" applyAlignment="1" applyProtection="1">
      <alignment horizontal="right"/>
      <protection locked="0"/>
    </xf>
    <xf numFmtId="165" fontId="7" fillId="4" borderId="18" xfId="0" applyNumberFormat="1" applyFont="1" applyFill="1" applyBorder="1" applyAlignment="1" applyProtection="1">
      <alignment horizontal="right"/>
      <protection locked="0"/>
    </xf>
    <xf numFmtId="165" fontId="7" fillId="4" borderId="23" xfId="0" applyNumberFormat="1" applyFont="1" applyFill="1" applyBorder="1" applyAlignment="1" applyProtection="1">
      <alignment horizontal="right"/>
      <protection locked="0"/>
    </xf>
    <xf numFmtId="10" fontId="7" fillId="4" borderId="23" xfId="2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A0000"/>
      <color rgb="FF7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45673-CC5A-47B5-A282-496313B0F4C8}">
  <sheetPr>
    <tabColor rgb="FFC00000"/>
    <pageSetUpPr fitToPage="1"/>
  </sheetPr>
  <dimension ref="B1:P114"/>
  <sheetViews>
    <sheetView zoomScaleNormal="100" workbookViewId="0">
      <pane ySplit="6" topLeftCell="A7" activePane="bottomLeft" state="frozen"/>
      <selection pane="bottomLeft" activeCell="M22" sqref="M22"/>
    </sheetView>
  </sheetViews>
  <sheetFormatPr defaultColWidth="8.85546875" defaultRowHeight="15" customHeight="1" x14ac:dyDescent="0.25"/>
  <cols>
    <col min="1" max="1" width="2.7109375" style="1" customWidth="1"/>
    <col min="2" max="8" width="12.28515625" style="1" customWidth="1"/>
    <col min="9" max="9" width="2.7109375" style="1" customWidth="1"/>
    <col min="10" max="16" width="12.28515625" style="1" customWidth="1"/>
    <col min="17" max="17" width="2.7109375" style="1" customWidth="1"/>
    <col min="18" max="24" width="12.28515625" style="1" customWidth="1"/>
    <col min="25" max="16384" width="8.85546875" style="1"/>
  </cols>
  <sheetData>
    <row r="1" spans="2:16" ht="15" customHeight="1" thickBot="1" x14ac:dyDescent="0.3"/>
    <row r="2" spans="2:16" ht="15" customHeight="1" thickBot="1" x14ac:dyDescent="0.3">
      <c r="B2" s="128" t="s">
        <v>67</v>
      </c>
      <c r="C2" s="129"/>
      <c r="D2" s="129"/>
      <c r="E2" s="129"/>
      <c r="F2" s="129"/>
      <c r="G2" s="130"/>
      <c r="J2" s="120" t="s">
        <v>73</v>
      </c>
      <c r="K2" s="120"/>
      <c r="L2" s="120"/>
      <c r="M2" s="120"/>
      <c r="N2" s="120"/>
      <c r="O2" s="120"/>
      <c r="P2" s="120"/>
    </row>
    <row r="3" spans="2:16" ht="15" customHeight="1" x14ac:dyDescent="0.25">
      <c r="B3" s="131" t="s">
        <v>89</v>
      </c>
      <c r="C3" s="132"/>
      <c r="D3" s="132"/>
      <c r="E3" s="132"/>
      <c r="F3" s="132"/>
      <c r="G3" s="133"/>
      <c r="J3" s="120"/>
      <c r="K3" s="120"/>
      <c r="L3" s="120"/>
      <c r="M3" s="120"/>
      <c r="N3" s="120"/>
      <c r="O3" s="120"/>
      <c r="P3" s="120"/>
    </row>
    <row r="4" spans="2:16" ht="15" customHeight="1" thickBot="1" x14ac:dyDescent="0.3">
      <c r="B4" s="134"/>
      <c r="C4" s="135"/>
      <c r="D4" s="135"/>
      <c r="E4" s="135"/>
      <c r="F4" s="135"/>
      <c r="G4" s="136"/>
    </row>
    <row r="5" spans="2:16" ht="9.9499999999999993" customHeight="1" thickBot="1" x14ac:dyDescent="0.3"/>
    <row r="6" spans="2:16" s="2" customFormat="1" ht="15" customHeight="1" thickBot="1" x14ac:dyDescent="0.3">
      <c r="B6" s="125" t="s">
        <v>2</v>
      </c>
      <c r="C6" s="126"/>
      <c r="D6" s="126"/>
      <c r="E6" s="126"/>
      <c r="F6" s="126"/>
      <c r="G6" s="126"/>
      <c r="H6" s="127"/>
    </row>
    <row r="7" spans="2:16" ht="15" customHeight="1" thickBot="1" x14ac:dyDescent="0.3">
      <c r="B7" s="117" t="s">
        <v>57</v>
      </c>
      <c r="C7" s="118"/>
      <c r="D7" s="118"/>
      <c r="E7" s="118"/>
      <c r="F7" s="118"/>
      <c r="G7" s="118"/>
      <c r="H7" s="119"/>
      <c r="I7" s="60"/>
    </row>
    <row r="8" spans="2:16" ht="15" customHeight="1" thickBot="1" x14ac:dyDescent="0.3">
      <c r="B8" s="102" t="s">
        <v>68</v>
      </c>
      <c r="C8" s="103"/>
      <c r="D8" s="103"/>
      <c r="E8" s="103"/>
      <c r="F8" s="103"/>
      <c r="G8" s="103"/>
      <c r="H8" s="104"/>
      <c r="I8" s="60"/>
    </row>
    <row r="9" spans="2:16" ht="9.9499999999999993" customHeight="1" thickBot="1" x14ac:dyDescent="0.3">
      <c r="B9" s="60"/>
      <c r="C9" s="60"/>
      <c r="D9" s="60"/>
      <c r="E9" s="60"/>
      <c r="F9" s="60"/>
      <c r="G9" s="60"/>
      <c r="H9" s="60"/>
      <c r="I9" s="60"/>
    </row>
    <row r="10" spans="2:16" s="2" customFormat="1" ht="15" customHeight="1" thickBot="1" x14ac:dyDescent="0.3">
      <c r="B10" s="114" t="s">
        <v>0</v>
      </c>
      <c r="C10" s="115"/>
      <c r="D10" s="115"/>
      <c r="E10" s="115"/>
      <c r="F10" s="115"/>
      <c r="G10" s="115"/>
      <c r="H10" s="116"/>
      <c r="I10" s="62"/>
    </row>
    <row r="11" spans="2:16" ht="15.95" customHeight="1" x14ac:dyDescent="0.25">
      <c r="B11" s="105" t="s">
        <v>74</v>
      </c>
      <c r="C11" s="106"/>
      <c r="D11" s="106"/>
      <c r="E11" s="106"/>
      <c r="F11" s="106"/>
      <c r="G11" s="106"/>
      <c r="H11" s="107"/>
      <c r="I11" s="60"/>
    </row>
    <row r="12" spans="2:16" ht="15.95" customHeight="1" x14ac:dyDescent="0.25">
      <c r="B12" s="108"/>
      <c r="C12" s="109"/>
      <c r="D12" s="109"/>
      <c r="E12" s="109"/>
      <c r="F12" s="109"/>
      <c r="G12" s="109"/>
      <c r="H12" s="110"/>
      <c r="I12" s="60"/>
    </row>
    <row r="13" spans="2:16" ht="15.95" customHeight="1" x14ac:dyDescent="0.25">
      <c r="B13" s="108"/>
      <c r="C13" s="109"/>
      <c r="D13" s="109"/>
      <c r="E13" s="109"/>
      <c r="F13" s="109"/>
      <c r="G13" s="109"/>
      <c r="H13" s="110"/>
      <c r="I13" s="60"/>
    </row>
    <row r="14" spans="2:16" ht="15.95" customHeight="1" x14ac:dyDescent="0.25">
      <c r="B14" s="108"/>
      <c r="C14" s="109"/>
      <c r="D14" s="109"/>
      <c r="E14" s="109"/>
      <c r="F14" s="109"/>
      <c r="G14" s="109"/>
      <c r="H14" s="110"/>
      <c r="I14" s="60"/>
    </row>
    <row r="15" spans="2:16" ht="15.95" customHeight="1" x14ac:dyDescent="0.25">
      <c r="B15" s="108"/>
      <c r="C15" s="109"/>
      <c r="D15" s="109"/>
      <c r="E15" s="109"/>
      <c r="F15" s="109"/>
      <c r="G15" s="109"/>
      <c r="H15" s="110"/>
      <c r="I15" s="60"/>
    </row>
    <row r="16" spans="2:16" ht="15.95" customHeight="1" thickBot="1" x14ac:dyDescent="0.3">
      <c r="B16" s="111"/>
      <c r="C16" s="112"/>
      <c r="D16" s="112"/>
      <c r="E16" s="112"/>
      <c r="F16" s="112"/>
      <c r="G16" s="112"/>
      <c r="H16" s="113"/>
      <c r="I16" s="60"/>
    </row>
    <row r="17" spans="2:9" ht="9.9499999999999993" customHeight="1" thickBot="1" x14ac:dyDescent="0.3">
      <c r="B17" s="60"/>
      <c r="C17" s="60"/>
      <c r="D17" s="60"/>
      <c r="E17" s="60"/>
      <c r="F17" s="60"/>
      <c r="G17" s="60"/>
      <c r="H17" s="60"/>
      <c r="I17" s="60"/>
    </row>
    <row r="18" spans="2:9" s="2" customFormat="1" ht="15" customHeight="1" thickBot="1" x14ac:dyDescent="0.3">
      <c r="B18" s="114" t="s">
        <v>10</v>
      </c>
      <c r="C18" s="115"/>
      <c r="D18" s="115"/>
      <c r="E18" s="115"/>
      <c r="F18" s="115"/>
      <c r="G18" s="115"/>
      <c r="H18" s="116"/>
      <c r="I18" s="62"/>
    </row>
    <row r="19" spans="2:9" ht="15.95" customHeight="1" x14ac:dyDescent="0.25">
      <c r="B19" s="105" t="s">
        <v>75</v>
      </c>
      <c r="C19" s="106"/>
      <c r="D19" s="106"/>
      <c r="E19" s="106"/>
      <c r="F19" s="106"/>
      <c r="G19" s="106"/>
      <c r="H19" s="107"/>
      <c r="I19" s="60"/>
    </row>
    <row r="20" spans="2:9" ht="15.95" customHeight="1" x14ac:dyDescent="0.25">
      <c r="B20" s="108"/>
      <c r="C20" s="109"/>
      <c r="D20" s="109"/>
      <c r="E20" s="109"/>
      <c r="F20" s="109"/>
      <c r="G20" s="109"/>
      <c r="H20" s="110"/>
      <c r="I20" s="60"/>
    </row>
    <row r="21" spans="2:9" ht="15.95" customHeight="1" x14ac:dyDescent="0.25">
      <c r="B21" s="108"/>
      <c r="C21" s="109"/>
      <c r="D21" s="109"/>
      <c r="E21" s="109"/>
      <c r="F21" s="109"/>
      <c r="G21" s="109"/>
      <c r="H21" s="110"/>
      <c r="I21" s="60"/>
    </row>
    <row r="22" spans="2:9" ht="15.95" customHeight="1" x14ac:dyDescent="0.25">
      <c r="B22" s="108"/>
      <c r="C22" s="109"/>
      <c r="D22" s="109"/>
      <c r="E22" s="109"/>
      <c r="F22" s="109"/>
      <c r="G22" s="109"/>
      <c r="H22" s="110"/>
      <c r="I22" s="60"/>
    </row>
    <row r="23" spans="2:9" ht="15.95" customHeight="1" x14ac:dyDescent="0.25">
      <c r="B23" s="108"/>
      <c r="C23" s="109"/>
      <c r="D23" s="109"/>
      <c r="E23" s="109"/>
      <c r="F23" s="109"/>
      <c r="G23" s="109"/>
      <c r="H23" s="110"/>
      <c r="I23" s="60"/>
    </row>
    <row r="24" spans="2:9" ht="15.95" customHeight="1" thickBot="1" x14ac:dyDescent="0.3">
      <c r="B24" s="111"/>
      <c r="C24" s="112"/>
      <c r="D24" s="112"/>
      <c r="E24" s="112"/>
      <c r="F24" s="112"/>
      <c r="G24" s="112"/>
      <c r="H24" s="113"/>
      <c r="I24" s="60"/>
    </row>
    <row r="25" spans="2:9" ht="9.9499999999999993" customHeight="1" thickBot="1" x14ac:dyDescent="0.3">
      <c r="B25" s="60"/>
      <c r="C25" s="60"/>
      <c r="D25" s="60"/>
      <c r="E25" s="60"/>
      <c r="F25" s="60"/>
      <c r="G25" s="60"/>
      <c r="H25" s="60"/>
      <c r="I25" s="60"/>
    </row>
    <row r="26" spans="2:9" s="2" customFormat="1" ht="15" customHeight="1" thickBot="1" x14ac:dyDescent="0.3">
      <c r="B26" s="114" t="s">
        <v>69</v>
      </c>
      <c r="C26" s="115"/>
      <c r="D26" s="115"/>
      <c r="E26" s="115"/>
      <c r="F26" s="115"/>
      <c r="G26" s="115"/>
      <c r="H26" s="116"/>
      <c r="I26" s="62"/>
    </row>
    <row r="27" spans="2:9" ht="16.5" customHeight="1" x14ac:dyDescent="0.25">
      <c r="B27" s="105" t="s">
        <v>76</v>
      </c>
      <c r="C27" s="106"/>
      <c r="D27" s="106"/>
      <c r="E27" s="106"/>
      <c r="F27" s="106"/>
      <c r="G27" s="106"/>
      <c r="H27" s="107"/>
      <c r="I27" s="61"/>
    </row>
    <row r="28" spans="2:9" ht="16.5" customHeight="1" x14ac:dyDescent="0.25">
      <c r="B28" s="108"/>
      <c r="C28" s="109"/>
      <c r="D28" s="109"/>
      <c r="E28" s="109"/>
      <c r="F28" s="109"/>
      <c r="G28" s="109"/>
      <c r="H28" s="110"/>
      <c r="I28" s="61"/>
    </row>
    <row r="29" spans="2:9" ht="16.5" customHeight="1" x14ac:dyDescent="0.25">
      <c r="B29" s="108"/>
      <c r="C29" s="109"/>
      <c r="D29" s="109"/>
      <c r="E29" s="109"/>
      <c r="F29" s="109"/>
      <c r="G29" s="109"/>
      <c r="H29" s="110"/>
      <c r="I29" s="61"/>
    </row>
    <row r="30" spans="2:9" ht="16.5" customHeight="1" thickBot="1" x14ac:dyDescent="0.3">
      <c r="B30" s="111"/>
      <c r="C30" s="112"/>
      <c r="D30" s="112"/>
      <c r="E30" s="112"/>
      <c r="F30" s="112"/>
      <c r="G30" s="112"/>
      <c r="H30" s="113"/>
      <c r="I30" s="61"/>
    </row>
    <row r="31" spans="2:9" ht="9.9499999999999993" customHeight="1" thickBot="1" x14ac:dyDescent="0.3">
      <c r="B31" s="60"/>
      <c r="C31" s="60"/>
      <c r="D31" s="60"/>
      <c r="E31" s="60"/>
      <c r="F31" s="60"/>
      <c r="G31" s="60"/>
      <c r="H31" s="60"/>
      <c r="I31" s="60"/>
    </row>
    <row r="32" spans="2:9" s="2" customFormat="1" ht="15" customHeight="1" thickBot="1" x14ac:dyDescent="0.3">
      <c r="B32" s="114" t="s">
        <v>39</v>
      </c>
      <c r="C32" s="115"/>
      <c r="D32" s="115"/>
      <c r="E32" s="115"/>
      <c r="F32" s="115"/>
      <c r="G32" s="115"/>
      <c r="H32" s="116"/>
      <c r="I32" s="62"/>
    </row>
    <row r="33" spans="2:9" ht="15.95" customHeight="1" x14ac:dyDescent="0.25">
      <c r="B33" s="105" t="s">
        <v>77</v>
      </c>
      <c r="C33" s="106"/>
      <c r="D33" s="106"/>
      <c r="E33" s="106"/>
      <c r="F33" s="106"/>
      <c r="G33" s="106"/>
      <c r="H33" s="107"/>
      <c r="I33" s="60"/>
    </row>
    <row r="34" spans="2:9" ht="15.95" customHeight="1" x14ac:dyDescent="0.25">
      <c r="B34" s="108"/>
      <c r="C34" s="109"/>
      <c r="D34" s="109"/>
      <c r="E34" s="109"/>
      <c r="F34" s="109"/>
      <c r="G34" s="109"/>
      <c r="H34" s="110"/>
      <c r="I34" s="60"/>
    </row>
    <row r="35" spans="2:9" ht="15.95" customHeight="1" x14ac:dyDescent="0.25">
      <c r="B35" s="108"/>
      <c r="C35" s="109"/>
      <c r="D35" s="109"/>
      <c r="E35" s="109"/>
      <c r="F35" s="109"/>
      <c r="G35" s="109"/>
      <c r="H35" s="110"/>
      <c r="I35" s="60"/>
    </row>
    <row r="36" spans="2:9" ht="15.95" customHeight="1" x14ac:dyDescent="0.25">
      <c r="B36" s="108"/>
      <c r="C36" s="109"/>
      <c r="D36" s="109"/>
      <c r="E36" s="109"/>
      <c r="F36" s="109"/>
      <c r="G36" s="109"/>
      <c r="H36" s="110"/>
      <c r="I36" s="60"/>
    </row>
    <row r="37" spans="2:9" ht="15.95" customHeight="1" x14ac:dyDescent="0.25">
      <c r="B37" s="108"/>
      <c r="C37" s="109"/>
      <c r="D37" s="109"/>
      <c r="E37" s="109"/>
      <c r="F37" s="109"/>
      <c r="G37" s="109"/>
      <c r="H37" s="110"/>
      <c r="I37" s="60"/>
    </row>
    <row r="38" spans="2:9" ht="15.95" customHeight="1" x14ac:dyDescent="0.25">
      <c r="B38" s="108"/>
      <c r="C38" s="109"/>
      <c r="D38" s="109"/>
      <c r="E38" s="109"/>
      <c r="F38" s="109"/>
      <c r="G38" s="109"/>
      <c r="H38" s="110"/>
      <c r="I38" s="60"/>
    </row>
    <row r="39" spans="2:9" ht="15.95" customHeight="1" thickBot="1" x14ac:dyDescent="0.3">
      <c r="B39" s="111"/>
      <c r="C39" s="112"/>
      <c r="D39" s="112"/>
      <c r="E39" s="112"/>
      <c r="F39" s="112"/>
      <c r="G39" s="112"/>
      <c r="H39" s="113"/>
      <c r="I39" s="60"/>
    </row>
    <row r="40" spans="2:9" ht="9.9499999999999993" customHeight="1" thickBot="1" x14ac:dyDescent="0.3">
      <c r="B40" s="63"/>
      <c r="C40" s="63"/>
      <c r="D40" s="63"/>
      <c r="E40" s="63"/>
      <c r="F40" s="63"/>
      <c r="G40" s="63"/>
      <c r="H40" s="63"/>
      <c r="I40" s="60"/>
    </row>
    <row r="41" spans="2:9" s="2" customFormat="1" ht="15" customHeight="1" thickBot="1" x14ac:dyDescent="0.3">
      <c r="B41" s="121" t="s">
        <v>40</v>
      </c>
      <c r="C41" s="122"/>
      <c r="D41" s="122"/>
      <c r="E41" s="122"/>
      <c r="F41" s="122"/>
      <c r="G41" s="122"/>
      <c r="H41" s="123"/>
      <c r="I41" s="62"/>
    </row>
    <row r="42" spans="2:9" ht="15.95" customHeight="1" thickBot="1" x14ac:dyDescent="0.3">
      <c r="B42" s="124" t="s">
        <v>70</v>
      </c>
      <c r="C42" s="103"/>
      <c r="D42" s="103"/>
      <c r="E42" s="103"/>
      <c r="F42" s="103"/>
      <c r="G42" s="103"/>
      <c r="H42" s="104"/>
      <c r="I42" s="60"/>
    </row>
    <row r="43" spans="2:9" ht="9.9499999999999993" customHeight="1" thickBot="1" x14ac:dyDescent="0.3">
      <c r="B43" s="60"/>
      <c r="C43" s="60"/>
      <c r="D43" s="60"/>
      <c r="E43" s="60"/>
      <c r="F43" s="60"/>
      <c r="G43" s="60"/>
      <c r="H43" s="60"/>
      <c r="I43" s="60"/>
    </row>
    <row r="44" spans="2:9" s="2" customFormat="1" ht="15" customHeight="1" thickBot="1" x14ac:dyDescent="0.3">
      <c r="B44" s="121" t="s">
        <v>53</v>
      </c>
      <c r="C44" s="122"/>
      <c r="D44" s="122"/>
      <c r="E44" s="122"/>
      <c r="F44" s="122"/>
      <c r="G44" s="122"/>
      <c r="H44" s="123"/>
      <c r="I44" s="62"/>
    </row>
    <row r="45" spans="2:9" ht="15.95" customHeight="1" thickBot="1" x14ac:dyDescent="0.3">
      <c r="B45" s="124" t="s">
        <v>80</v>
      </c>
      <c r="C45" s="103"/>
      <c r="D45" s="103"/>
      <c r="E45" s="103"/>
      <c r="F45" s="103"/>
      <c r="G45" s="103"/>
      <c r="H45" s="104"/>
      <c r="I45" s="60"/>
    </row>
    <row r="46" spans="2:9" ht="9.9499999999999993" customHeight="1" thickBot="1" x14ac:dyDescent="0.3">
      <c r="B46" s="60"/>
      <c r="C46" s="60"/>
      <c r="D46" s="60"/>
      <c r="E46" s="60"/>
      <c r="F46" s="60"/>
      <c r="G46" s="60"/>
      <c r="H46" s="60"/>
      <c r="I46" s="60"/>
    </row>
    <row r="47" spans="2:9" s="2" customFormat="1" ht="15" customHeight="1" thickBot="1" x14ac:dyDescent="0.3">
      <c r="B47" s="114" t="s">
        <v>72</v>
      </c>
      <c r="C47" s="115"/>
      <c r="D47" s="115"/>
      <c r="E47" s="115"/>
      <c r="F47" s="115"/>
      <c r="G47" s="115"/>
      <c r="H47" s="116"/>
      <c r="I47" s="62"/>
    </row>
    <row r="48" spans="2:9" ht="15.95" customHeight="1" x14ac:dyDescent="0.25">
      <c r="B48" s="105" t="s">
        <v>71</v>
      </c>
      <c r="C48" s="106"/>
      <c r="D48" s="106"/>
      <c r="E48" s="106"/>
      <c r="F48" s="106"/>
      <c r="G48" s="106"/>
      <c r="H48" s="107"/>
      <c r="I48" s="60"/>
    </row>
    <row r="49" spans="2:9" ht="15.95" customHeight="1" x14ac:dyDescent="0.25">
      <c r="B49" s="108"/>
      <c r="C49" s="109"/>
      <c r="D49" s="109"/>
      <c r="E49" s="109"/>
      <c r="F49" s="109"/>
      <c r="G49" s="109"/>
      <c r="H49" s="110"/>
      <c r="I49" s="60"/>
    </row>
    <row r="50" spans="2:9" ht="15.95" customHeight="1" x14ac:dyDescent="0.25">
      <c r="B50" s="108"/>
      <c r="C50" s="109"/>
      <c r="D50" s="109"/>
      <c r="E50" s="109"/>
      <c r="F50" s="109"/>
      <c r="G50" s="109"/>
      <c r="H50" s="110"/>
      <c r="I50" s="60"/>
    </row>
    <row r="51" spans="2:9" ht="15.95" customHeight="1" thickBot="1" x14ac:dyDescent="0.3">
      <c r="B51" s="111"/>
      <c r="C51" s="112"/>
      <c r="D51" s="112"/>
      <c r="E51" s="112"/>
      <c r="F51" s="112"/>
      <c r="G51" s="112"/>
      <c r="H51" s="113"/>
      <c r="I51" s="60"/>
    </row>
    <row r="52" spans="2:9" ht="15" customHeight="1" x14ac:dyDescent="0.25">
      <c r="B52" s="60"/>
      <c r="C52" s="60"/>
      <c r="D52" s="60"/>
      <c r="E52" s="60"/>
      <c r="F52" s="60"/>
      <c r="G52" s="60"/>
      <c r="H52" s="60"/>
      <c r="I52" s="60"/>
    </row>
    <row r="53" spans="2:9" ht="15" customHeight="1" x14ac:dyDescent="0.25">
      <c r="B53" s="60"/>
      <c r="C53" s="60"/>
      <c r="D53" s="60"/>
      <c r="E53" s="60"/>
      <c r="F53" s="60"/>
      <c r="G53" s="60"/>
      <c r="H53" s="60"/>
      <c r="I53" s="60"/>
    </row>
    <row r="54" spans="2:9" ht="15" customHeight="1" x14ac:dyDescent="0.25">
      <c r="B54" s="60"/>
      <c r="C54" s="60"/>
      <c r="D54" s="60"/>
      <c r="E54" s="60"/>
      <c r="F54" s="60"/>
      <c r="G54" s="60"/>
      <c r="H54" s="60"/>
      <c r="I54" s="60"/>
    </row>
    <row r="55" spans="2:9" ht="15" customHeight="1" x14ac:dyDescent="0.25">
      <c r="B55" s="60"/>
      <c r="C55" s="60"/>
      <c r="D55" s="60"/>
      <c r="E55" s="60"/>
      <c r="F55" s="60"/>
      <c r="G55" s="60"/>
      <c r="H55" s="60"/>
      <c r="I55" s="60"/>
    </row>
    <row r="56" spans="2:9" ht="15" customHeight="1" x14ac:dyDescent="0.25">
      <c r="B56" s="60"/>
      <c r="C56" s="60"/>
      <c r="D56" s="60"/>
      <c r="E56" s="60"/>
      <c r="F56" s="60"/>
      <c r="G56" s="60"/>
      <c r="H56" s="60"/>
      <c r="I56" s="60"/>
    </row>
    <row r="57" spans="2:9" ht="15" customHeight="1" x14ac:dyDescent="0.25">
      <c r="B57" s="60"/>
      <c r="C57" s="60"/>
      <c r="D57" s="60"/>
      <c r="E57" s="60"/>
      <c r="F57" s="60"/>
      <c r="G57" s="60"/>
      <c r="H57" s="60"/>
      <c r="I57" s="60"/>
    </row>
    <row r="58" spans="2:9" ht="15" customHeight="1" x14ac:dyDescent="0.25">
      <c r="B58" s="60"/>
      <c r="C58" s="60"/>
      <c r="D58" s="60"/>
      <c r="E58" s="60"/>
      <c r="F58" s="60"/>
      <c r="G58" s="60"/>
      <c r="H58" s="60"/>
      <c r="I58" s="60"/>
    </row>
    <row r="59" spans="2:9" ht="15" customHeight="1" x14ac:dyDescent="0.25">
      <c r="B59" s="60"/>
      <c r="C59" s="60"/>
      <c r="D59" s="60"/>
      <c r="E59" s="60"/>
      <c r="F59" s="60"/>
      <c r="G59" s="60"/>
      <c r="H59" s="60"/>
      <c r="I59" s="60"/>
    </row>
    <row r="60" spans="2:9" ht="15" customHeight="1" x14ac:dyDescent="0.25">
      <c r="B60" s="60"/>
      <c r="C60" s="60"/>
      <c r="D60" s="60"/>
      <c r="E60" s="60"/>
      <c r="F60" s="60"/>
      <c r="G60" s="60"/>
      <c r="H60" s="60"/>
      <c r="I60" s="60"/>
    </row>
    <row r="61" spans="2:9" ht="15" customHeight="1" x14ac:dyDescent="0.25">
      <c r="B61" s="60"/>
      <c r="C61" s="60"/>
      <c r="D61" s="60"/>
      <c r="E61" s="60"/>
      <c r="F61" s="60"/>
      <c r="G61" s="60"/>
      <c r="H61" s="60"/>
      <c r="I61" s="60"/>
    </row>
    <row r="62" spans="2:9" ht="15" customHeight="1" x14ac:dyDescent="0.25">
      <c r="B62" s="60"/>
      <c r="C62" s="60"/>
      <c r="D62" s="60"/>
      <c r="E62" s="60"/>
      <c r="F62" s="60"/>
      <c r="G62" s="60"/>
      <c r="H62" s="60"/>
      <c r="I62" s="60"/>
    </row>
    <row r="63" spans="2:9" ht="15" customHeight="1" x14ac:dyDescent="0.25">
      <c r="B63" s="60"/>
      <c r="C63" s="60"/>
      <c r="D63" s="60"/>
      <c r="E63" s="60"/>
      <c r="F63" s="60"/>
      <c r="G63" s="60"/>
      <c r="H63" s="60"/>
      <c r="I63" s="60"/>
    </row>
    <row r="64" spans="2:9" ht="15" customHeight="1" x14ac:dyDescent="0.25">
      <c r="B64" s="60"/>
      <c r="C64" s="60"/>
      <c r="D64" s="60"/>
      <c r="E64" s="60"/>
      <c r="F64" s="60"/>
      <c r="G64" s="60"/>
      <c r="H64" s="60"/>
      <c r="I64" s="60"/>
    </row>
    <row r="65" spans="2:9" ht="15" customHeight="1" x14ac:dyDescent="0.25">
      <c r="B65" s="60"/>
      <c r="C65" s="60"/>
      <c r="D65" s="60"/>
      <c r="E65" s="60"/>
      <c r="F65" s="60"/>
      <c r="G65" s="60"/>
      <c r="H65" s="60"/>
      <c r="I65" s="60"/>
    </row>
    <row r="66" spans="2:9" ht="15" customHeight="1" x14ac:dyDescent="0.25">
      <c r="B66" s="60"/>
      <c r="C66" s="60"/>
      <c r="D66" s="60"/>
      <c r="E66" s="60"/>
      <c r="F66" s="60"/>
      <c r="G66" s="60"/>
      <c r="H66" s="60"/>
      <c r="I66" s="60"/>
    </row>
    <row r="67" spans="2:9" ht="15" customHeight="1" x14ac:dyDescent="0.25">
      <c r="B67" s="60"/>
      <c r="C67" s="60"/>
      <c r="D67" s="60"/>
      <c r="E67" s="60"/>
      <c r="F67" s="60"/>
      <c r="G67" s="60"/>
      <c r="H67" s="60"/>
      <c r="I67" s="60"/>
    </row>
    <row r="68" spans="2:9" ht="15" customHeight="1" x14ac:dyDescent="0.25">
      <c r="B68" s="60"/>
      <c r="C68" s="60"/>
      <c r="D68" s="60"/>
      <c r="E68" s="60"/>
      <c r="F68" s="60"/>
      <c r="G68" s="60"/>
      <c r="H68" s="60"/>
      <c r="I68" s="60"/>
    </row>
    <row r="69" spans="2:9" ht="15" customHeight="1" x14ac:dyDescent="0.25">
      <c r="B69" s="60"/>
      <c r="C69" s="60"/>
      <c r="D69" s="60"/>
      <c r="E69" s="60"/>
      <c r="F69" s="60"/>
      <c r="G69" s="60"/>
      <c r="H69" s="60"/>
      <c r="I69" s="60"/>
    </row>
    <row r="70" spans="2:9" ht="15" customHeight="1" x14ac:dyDescent="0.25">
      <c r="B70" s="60"/>
      <c r="C70" s="60"/>
      <c r="D70" s="60"/>
      <c r="E70" s="60"/>
      <c r="F70" s="60"/>
      <c r="G70" s="60"/>
      <c r="H70" s="60"/>
      <c r="I70" s="60"/>
    </row>
    <row r="71" spans="2:9" ht="15" customHeight="1" x14ac:dyDescent="0.25">
      <c r="B71" s="60"/>
      <c r="C71" s="60"/>
      <c r="D71" s="60"/>
      <c r="E71" s="60"/>
      <c r="F71" s="60"/>
      <c r="G71" s="60"/>
      <c r="H71" s="60"/>
      <c r="I71" s="60"/>
    </row>
    <row r="72" spans="2:9" ht="15" customHeight="1" x14ac:dyDescent="0.25">
      <c r="B72" s="60"/>
      <c r="C72" s="60"/>
      <c r="D72" s="60"/>
      <c r="E72" s="60"/>
      <c r="F72" s="60"/>
      <c r="G72" s="60"/>
      <c r="H72" s="60"/>
      <c r="I72" s="60"/>
    </row>
    <row r="73" spans="2:9" ht="15" customHeight="1" x14ac:dyDescent="0.25">
      <c r="B73" s="60"/>
      <c r="C73" s="60"/>
      <c r="D73" s="60"/>
      <c r="E73" s="60"/>
      <c r="F73" s="60"/>
      <c r="G73" s="60"/>
      <c r="H73" s="60"/>
      <c r="I73" s="60"/>
    </row>
    <row r="74" spans="2:9" ht="15" customHeight="1" x14ac:dyDescent="0.25">
      <c r="B74" s="60"/>
      <c r="C74" s="60"/>
      <c r="D74" s="60"/>
      <c r="E74" s="60"/>
      <c r="F74" s="60"/>
      <c r="G74" s="60"/>
      <c r="H74" s="60"/>
      <c r="I74" s="60"/>
    </row>
    <row r="75" spans="2:9" ht="15" customHeight="1" x14ac:dyDescent="0.25">
      <c r="B75" s="60"/>
      <c r="C75" s="60"/>
      <c r="D75" s="60"/>
      <c r="E75" s="60"/>
      <c r="F75" s="60"/>
      <c r="G75" s="60"/>
      <c r="H75" s="60"/>
      <c r="I75" s="60"/>
    </row>
    <row r="76" spans="2:9" ht="15" customHeight="1" x14ac:dyDescent="0.25">
      <c r="B76" s="60"/>
      <c r="C76" s="60"/>
      <c r="D76" s="60"/>
      <c r="E76" s="60"/>
      <c r="F76" s="60"/>
      <c r="G76" s="60"/>
      <c r="H76" s="60"/>
      <c r="I76" s="60"/>
    </row>
    <row r="77" spans="2:9" ht="15" customHeight="1" x14ac:dyDescent="0.25">
      <c r="B77" s="60"/>
      <c r="C77" s="60"/>
      <c r="D77" s="60"/>
      <c r="E77" s="60"/>
      <c r="F77" s="60"/>
      <c r="G77" s="60"/>
      <c r="H77" s="60"/>
      <c r="I77" s="60"/>
    </row>
    <row r="78" spans="2:9" ht="15" customHeight="1" x14ac:dyDescent="0.25">
      <c r="B78" s="60"/>
      <c r="C78" s="60"/>
      <c r="D78" s="60"/>
      <c r="E78" s="60"/>
      <c r="F78" s="60"/>
      <c r="G78" s="60"/>
      <c r="H78" s="60"/>
      <c r="I78" s="60"/>
    </row>
    <row r="79" spans="2:9" ht="15" customHeight="1" x14ac:dyDescent="0.25">
      <c r="B79" s="60"/>
      <c r="C79" s="60"/>
      <c r="D79" s="60"/>
      <c r="E79" s="60"/>
      <c r="F79" s="60"/>
      <c r="G79" s="60"/>
      <c r="H79" s="60"/>
      <c r="I79" s="60"/>
    </row>
    <row r="80" spans="2:9" ht="15" customHeight="1" x14ac:dyDescent="0.25">
      <c r="B80" s="60"/>
      <c r="C80" s="60"/>
      <c r="D80" s="60"/>
      <c r="E80" s="60"/>
      <c r="F80" s="60"/>
      <c r="G80" s="60"/>
      <c r="H80" s="60"/>
      <c r="I80" s="60"/>
    </row>
    <row r="81" spans="2:9" ht="15" customHeight="1" x14ac:dyDescent="0.25">
      <c r="B81" s="60"/>
      <c r="C81" s="60"/>
      <c r="D81" s="60"/>
      <c r="E81" s="60"/>
      <c r="F81" s="60"/>
      <c r="G81" s="60"/>
      <c r="H81" s="60"/>
      <c r="I81" s="60"/>
    </row>
    <row r="82" spans="2:9" ht="15" customHeight="1" x14ac:dyDescent="0.25">
      <c r="B82" s="60"/>
      <c r="C82" s="60"/>
      <c r="D82" s="60"/>
      <c r="E82" s="60"/>
      <c r="F82" s="60"/>
      <c r="G82" s="60"/>
      <c r="H82" s="60"/>
      <c r="I82" s="60"/>
    </row>
    <row r="83" spans="2:9" ht="15" customHeight="1" x14ac:dyDescent="0.25">
      <c r="B83" s="60"/>
      <c r="C83" s="60"/>
      <c r="D83" s="60"/>
      <c r="E83" s="60"/>
      <c r="F83" s="60"/>
      <c r="G83" s="60"/>
      <c r="H83" s="60"/>
      <c r="I83" s="60"/>
    </row>
    <row r="84" spans="2:9" ht="15" customHeight="1" x14ac:dyDescent="0.25">
      <c r="B84" s="60"/>
      <c r="C84" s="60"/>
      <c r="D84" s="60"/>
      <c r="E84" s="60"/>
      <c r="F84" s="60"/>
      <c r="G84" s="60"/>
      <c r="H84" s="60"/>
      <c r="I84" s="60"/>
    </row>
    <row r="85" spans="2:9" ht="15" customHeight="1" x14ac:dyDescent="0.25">
      <c r="B85" s="60"/>
      <c r="C85" s="60"/>
      <c r="D85" s="60"/>
      <c r="E85" s="60"/>
      <c r="F85" s="60"/>
      <c r="G85" s="60"/>
      <c r="H85" s="60"/>
      <c r="I85" s="60"/>
    </row>
    <row r="86" spans="2:9" ht="15" customHeight="1" x14ac:dyDescent="0.25">
      <c r="B86" s="60"/>
      <c r="C86" s="60"/>
      <c r="D86" s="60"/>
      <c r="E86" s="60"/>
      <c r="F86" s="60"/>
      <c r="G86" s="60"/>
      <c r="H86" s="60"/>
      <c r="I86" s="60"/>
    </row>
    <row r="87" spans="2:9" ht="15" customHeight="1" x14ac:dyDescent="0.25">
      <c r="B87" s="60"/>
      <c r="C87" s="60"/>
      <c r="D87" s="60"/>
      <c r="E87" s="60"/>
      <c r="F87" s="60"/>
      <c r="G87" s="60"/>
      <c r="H87" s="60"/>
      <c r="I87" s="60"/>
    </row>
    <row r="88" spans="2:9" ht="15" customHeight="1" x14ac:dyDescent="0.25">
      <c r="B88" s="60"/>
      <c r="C88" s="60"/>
      <c r="D88" s="60"/>
      <c r="E88" s="60"/>
      <c r="F88" s="60"/>
      <c r="G88" s="60"/>
      <c r="H88" s="60"/>
      <c r="I88" s="60"/>
    </row>
    <row r="89" spans="2:9" ht="15" customHeight="1" x14ac:dyDescent="0.25">
      <c r="B89" s="60"/>
      <c r="C89" s="60"/>
      <c r="D89" s="60"/>
      <c r="E89" s="60"/>
      <c r="F89" s="60"/>
      <c r="G89" s="60"/>
      <c r="H89" s="60"/>
      <c r="I89" s="60"/>
    </row>
    <row r="90" spans="2:9" ht="15" customHeight="1" x14ac:dyDescent="0.25">
      <c r="B90" s="60"/>
      <c r="C90" s="60"/>
      <c r="D90" s="60"/>
      <c r="E90" s="60"/>
      <c r="F90" s="60"/>
      <c r="G90" s="60"/>
      <c r="H90" s="60"/>
      <c r="I90" s="60"/>
    </row>
    <row r="91" spans="2:9" ht="15" customHeight="1" x14ac:dyDescent="0.25">
      <c r="B91" s="60"/>
      <c r="C91" s="60"/>
      <c r="D91" s="60"/>
      <c r="E91" s="60"/>
      <c r="F91" s="60"/>
      <c r="G91" s="60"/>
      <c r="H91" s="60"/>
      <c r="I91" s="60"/>
    </row>
    <row r="92" spans="2:9" ht="15" customHeight="1" x14ac:dyDescent="0.25">
      <c r="B92" s="60"/>
      <c r="C92" s="60"/>
      <c r="D92" s="60"/>
      <c r="E92" s="60"/>
      <c r="F92" s="60"/>
      <c r="G92" s="60"/>
      <c r="H92" s="60"/>
      <c r="I92" s="60"/>
    </row>
    <row r="93" spans="2:9" ht="15" customHeight="1" x14ac:dyDescent="0.25">
      <c r="B93" s="60"/>
      <c r="C93" s="60"/>
      <c r="D93" s="60"/>
      <c r="E93" s="60"/>
      <c r="F93" s="60"/>
      <c r="G93" s="60"/>
      <c r="H93" s="60"/>
      <c r="I93" s="60"/>
    </row>
    <row r="94" spans="2:9" ht="15" customHeight="1" x14ac:dyDescent="0.25">
      <c r="B94" s="60"/>
      <c r="C94" s="60"/>
      <c r="D94" s="60"/>
      <c r="E94" s="60"/>
      <c r="F94" s="60"/>
      <c r="G94" s="60"/>
      <c r="H94" s="60"/>
      <c r="I94" s="60"/>
    </row>
    <row r="95" spans="2:9" ht="15" customHeight="1" x14ac:dyDescent="0.25">
      <c r="B95" s="60"/>
      <c r="C95" s="60"/>
      <c r="D95" s="60"/>
      <c r="E95" s="60"/>
      <c r="F95" s="60"/>
      <c r="G95" s="60"/>
      <c r="H95" s="60"/>
      <c r="I95" s="60"/>
    </row>
    <row r="96" spans="2:9" ht="15" customHeight="1" x14ac:dyDescent="0.25">
      <c r="B96" s="60"/>
      <c r="C96" s="60"/>
      <c r="D96" s="60"/>
      <c r="E96" s="60"/>
      <c r="F96" s="60"/>
      <c r="G96" s="60"/>
      <c r="H96" s="60"/>
      <c r="I96" s="60"/>
    </row>
    <row r="97" spans="2:9" ht="15" customHeight="1" x14ac:dyDescent="0.25">
      <c r="B97" s="60"/>
      <c r="C97" s="60"/>
      <c r="D97" s="60"/>
      <c r="E97" s="60"/>
      <c r="F97" s="60"/>
      <c r="G97" s="60"/>
      <c r="H97" s="60"/>
      <c r="I97" s="60"/>
    </row>
    <row r="98" spans="2:9" ht="15" customHeight="1" x14ac:dyDescent="0.25">
      <c r="B98" s="60"/>
      <c r="C98" s="60"/>
      <c r="D98" s="60"/>
      <c r="E98" s="60"/>
      <c r="F98" s="60"/>
      <c r="G98" s="60"/>
      <c r="H98" s="60"/>
      <c r="I98" s="60"/>
    </row>
    <row r="99" spans="2:9" ht="15" customHeight="1" x14ac:dyDescent="0.25">
      <c r="B99" s="60"/>
      <c r="C99" s="60"/>
      <c r="D99" s="60"/>
      <c r="E99" s="60"/>
      <c r="F99" s="60"/>
      <c r="G99" s="60"/>
      <c r="H99" s="60"/>
      <c r="I99" s="60"/>
    </row>
    <row r="100" spans="2:9" ht="15" customHeight="1" x14ac:dyDescent="0.25">
      <c r="B100" s="60"/>
      <c r="C100" s="60"/>
      <c r="D100" s="60"/>
      <c r="E100" s="60"/>
      <c r="F100" s="60"/>
      <c r="G100" s="60"/>
      <c r="H100" s="60"/>
      <c r="I100" s="60"/>
    </row>
    <row r="101" spans="2:9" ht="15" customHeight="1" x14ac:dyDescent="0.25">
      <c r="B101" s="60"/>
      <c r="C101" s="60"/>
      <c r="D101" s="60"/>
      <c r="E101" s="60"/>
      <c r="F101" s="60"/>
      <c r="G101" s="60"/>
      <c r="H101" s="60"/>
      <c r="I101" s="60"/>
    </row>
    <row r="102" spans="2:9" ht="15" customHeight="1" x14ac:dyDescent="0.25">
      <c r="B102" s="60"/>
      <c r="C102" s="60"/>
      <c r="D102" s="60"/>
      <c r="E102" s="60"/>
      <c r="F102" s="60"/>
      <c r="G102" s="60"/>
      <c r="H102" s="60"/>
      <c r="I102" s="60"/>
    </row>
    <row r="103" spans="2:9" ht="15" customHeight="1" x14ac:dyDescent="0.25">
      <c r="B103" s="60"/>
      <c r="C103" s="60"/>
      <c r="D103" s="60"/>
      <c r="E103" s="60"/>
      <c r="F103" s="60"/>
      <c r="G103" s="60"/>
      <c r="H103" s="60"/>
      <c r="I103" s="60"/>
    </row>
    <row r="104" spans="2:9" ht="15" customHeight="1" x14ac:dyDescent="0.25">
      <c r="B104" s="60"/>
      <c r="C104" s="60"/>
      <c r="D104" s="60"/>
      <c r="E104" s="60"/>
      <c r="F104" s="60"/>
      <c r="G104" s="60"/>
      <c r="H104" s="60"/>
      <c r="I104" s="60"/>
    </row>
    <row r="105" spans="2:9" ht="15" customHeight="1" x14ac:dyDescent="0.25">
      <c r="B105" s="60"/>
      <c r="C105" s="60"/>
      <c r="D105" s="60"/>
      <c r="E105" s="60"/>
      <c r="F105" s="60"/>
      <c r="G105" s="60"/>
      <c r="H105" s="60"/>
      <c r="I105" s="60"/>
    </row>
    <row r="106" spans="2:9" ht="15" customHeight="1" x14ac:dyDescent="0.25">
      <c r="B106" s="60"/>
      <c r="C106" s="60"/>
      <c r="D106" s="60"/>
      <c r="E106" s="60"/>
      <c r="F106" s="60"/>
      <c r="G106" s="60"/>
      <c r="H106" s="60"/>
      <c r="I106" s="60"/>
    </row>
    <row r="107" spans="2:9" ht="15" customHeight="1" x14ac:dyDescent="0.25">
      <c r="B107" s="60"/>
      <c r="C107" s="60"/>
      <c r="D107" s="60"/>
      <c r="E107" s="60"/>
      <c r="F107" s="60"/>
      <c r="G107" s="60"/>
      <c r="H107" s="60"/>
      <c r="I107" s="60"/>
    </row>
    <row r="108" spans="2:9" ht="15" customHeight="1" x14ac:dyDescent="0.25">
      <c r="B108" s="60"/>
      <c r="C108" s="60"/>
      <c r="D108" s="60"/>
      <c r="E108" s="60"/>
      <c r="F108" s="60"/>
      <c r="G108" s="60"/>
      <c r="H108" s="60"/>
      <c r="I108" s="60"/>
    </row>
    <row r="109" spans="2:9" ht="15" customHeight="1" x14ac:dyDescent="0.25">
      <c r="B109" s="60"/>
      <c r="C109" s="60"/>
      <c r="D109" s="60"/>
      <c r="E109" s="60"/>
      <c r="F109" s="60"/>
      <c r="G109" s="60"/>
      <c r="H109" s="60"/>
      <c r="I109" s="60"/>
    </row>
    <row r="110" spans="2:9" ht="15" customHeight="1" x14ac:dyDescent="0.25">
      <c r="B110" s="60"/>
      <c r="C110" s="60"/>
      <c r="D110" s="60"/>
      <c r="E110" s="60"/>
      <c r="F110" s="60"/>
      <c r="G110" s="60"/>
      <c r="H110" s="60"/>
      <c r="I110" s="60"/>
    </row>
    <row r="111" spans="2:9" ht="15" customHeight="1" x14ac:dyDescent="0.25">
      <c r="B111" s="60"/>
      <c r="C111" s="60"/>
      <c r="D111" s="60"/>
      <c r="E111" s="60"/>
      <c r="F111" s="60"/>
      <c r="G111" s="60"/>
      <c r="H111" s="60"/>
      <c r="I111" s="60"/>
    </row>
    <row r="112" spans="2:9" ht="15" customHeight="1" x14ac:dyDescent="0.25">
      <c r="B112" s="60"/>
      <c r="C112" s="60"/>
      <c r="D112" s="60"/>
      <c r="E112" s="60"/>
      <c r="F112" s="60"/>
      <c r="G112" s="60"/>
      <c r="H112" s="60"/>
      <c r="I112" s="60"/>
    </row>
    <row r="113" spans="2:9" ht="15" customHeight="1" x14ac:dyDescent="0.25">
      <c r="B113" s="60"/>
      <c r="C113" s="60"/>
      <c r="D113" s="60"/>
      <c r="E113" s="60"/>
      <c r="F113" s="60"/>
      <c r="G113" s="60"/>
      <c r="H113" s="60"/>
      <c r="I113" s="60"/>
    </row>
    <row r="114" spans="2:9" ht="15" customHeight="1" x14ac:dyDescent="0.25">
      <c r="B114" s="60"/>
      <c r="C114" s="60"/>
      <c r="D114" s="60"/>
      <c r="E114" s="60"/>
      <c r="F114" s="60"/>
      <c r="G114" s="60"/>
      <c r="H114" s="60"/>
      <c r="I114" s="60"/>
    </row>
  </sheetData>
  <sheetProtection algorithmName="SHA-512" hashValue="WG2IQttLu1UfM27qZCHIHJpdm7/Q+wDn9xMLt1wUO21+YMZcK6XDAVlaY+hzf9qyU+idC77GVUGEk7ttOsZa7w==" saltValue="YOGF2UJFHyrWNYPqN1VlJw==" spinCount="100000" sheet="1" objects="1" scenarios="1"/>
  <mergeCells count="20">
    <mergeCell ref="B48:H51"/>
    <mergeCell ref="B41:H41"/>
    <mergeCell ref="B42:H42"/>
    <mergeCell ref="B47:H47"/>
    <mergeCell ref="B6:H6"/>
    <mergeCell ref="B44:H44"/>
    <mergeCell ref="B45:H45"/>
    <mergeCell ref="B32:H32"/>
    <mergeCell ref="B33:H39"/>
    <mergeCell ref="B27:H30"/>
    <mergeCell ref="B26:H26"/>
    <mergeCell ref="B18:H18"/>
    <mergeCell ref="B19:H24"/>
    <mergeCell ref="B8:H8"/>
    <mergeCell ref="B11:H16"/>
    <mergeCell ref="B10:H10"/>
    <mergeCell ref="B7:H7"/>
    <mergeCell ref="J2:P3"/>
    <mergeCell ref="B2:G2"/>
    <mergeCell ref="B3:G4"/>
  </mergeCells>
  <pageMargins left="1" right="1" top="1" bottom="1" header="0.3" footer="0.3"/>
  <pageSetup scale="92" fitToWidth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F4CA9-5CAB-4AE2-AD02-7FAE7420395E}">
  <sheetPr>
    <pageSetUpPr fitToPage="1"/>
  </sheetPr>
  <dimension ref="A1:E28"/>
  <sheetViews>
    <sheetView workbookViewId="0">
      <selection activeCell="F11" sqref="F11"/>
    </sheetView>
  </sheetViews>
  <sheetFormatPr defaultColWidth="9.140625" defaultRowHeight="15" x14ac:dyDescent="0.25"/>
  <cols>
    <col min="1" max="1" width="2.7109375" style="1" customWidth="1"/>
    <col min="2" max="2" width="30.7109375" style="1" customWidth="1"/>
    <col min="3" max="3" width="42.42578125" style="1" customWidth="1"/>
    <col min="4" max="4" width="20.7109375" style="1" customWidth="1"/>
    <col min="5" max="5" width="30.7109375" style="1" customWidth="1"/>
    <col min="6" max="16384" width="9.140625" style="1"/>
  </cols>
  <sheetData>
    <row r="1" spans="1:5" ht="23.25" thickBot="1" x14ac:dyDescent="0.35">
      <c r="B1" s="143"/>
      <c r="C1" s="143"/>
      <c r="D1" s="143"/>
      <c r="E1" s="143"/>
    </row>
    <row r="2" spans="1:5" x14ac:dyDescent="0.25">
      <c r="A2" s="3"/>
      <c r="B2" s="144" t="s">
        <v>57</v>
      </c>
      <c r="C2" s="57" t="s">
        <v>58</v>
      </c>
      <c r="D2" s="137">
        <f>'Year 1'!E2</f>
        <v>0</v>
      </c>
      <c r="E2" s="138"/>
    </row>
    <row r="3" spans="1:5" x14ac:dyDescent="0.25">
      <c r="A3" s="3"/>
      <c r="B3" s="145"/>
      <c r="C3" s="58" t="s">
        <v>59</v>
      </c>
      <c r="D3" s="139" t="str">
        <f>'Year 1'!E3</f>
        <v>TEES/JHTO-RPP-2021-001</v>
      </c>
      <c r="E3" s="140"/>
    </row>
    <row r="4" spans="1:5" x14ac:dyDescent="0.25">
      <c r="A4" s="3"/>
      <c r="B4" s="145"/>
      <c r="C4" s="58" t="s">
        <v>55</v>
      </c>
      <c r="D4" s="139">
        <f>'Year 1'!E4</f>
        <v>0</v>
      </c>
      <c r="E4" s="140"/>
    </row>
    <row r="5" spans="1:5" ht="15.75" thickBot="1" x14ac:dyDescent="0.3">
      <c r="A5" s="3"/>
      <c r="B5" s="146"/>
      <c r="C5" s="59" t="s">
        <v>56</v>
      </c>
      <c r="D5" s="141">
        <f>'Year 1'!E5</f>
        <v>0</v>
      </c>
      <c r="E5" s="142"/>
    </row>
    <row r="6" spans="1:5" x14ac:dyDescent="0.25">
      <c r="A6" s="3"/>
    </row>
    <row r="7" spans="1:5" ht="15.75" thickBot="1" x14ac:dyDescent="0.3">
      <c r="A7" s="3"/>
    </row>
    <row r="8" spans="1:5" ht="15.75" thickBot="1" x14ac:dyDescent="0.3">
      <c r="A8" s="3"/>
      <c r="C8" s="27" t="s">
        <v>36</v>
      </c>
      <c r="D8" s="26" t="s">
        <v>2</v>
      </c>
    </row>
    <row r="9" spans="1:5" x14ac:dyDescent="0.25">
      <c r="A9" s="3"/>
      <c r="C9" s="28" t="s">
        <v>31</v>
      </c>
      <c r="D9" s="88">
        <f>'Year 1'!F30</f>
        <v>0</v>
      </c>
    </row>
    <row r="10" spans="1:5" x14ac:dyDescent="0.25">
      <c r="A10" s="3"/>
      <c r="C10" s="28" t="s">
        <v>32</v>
      </c>
      <c r="D10" s="89">
        <f>'Year 1'!H30</f>
        <v>0</v>
      </c>
    </row>
    <row r="11" spans="1:5" x14ac:dyDescent="0.25">
      <c r="A11" s="3"/>
      <c r="C11" s="28" t="s">
        <v>81</v>
      </c>
      <c r="D11" s="89">
        <f>'Year 1'!I31</f>
        <v>0</v>
      </c>
    </row>
    <row r="12" spans="1:5" x14ac:dyDescent="0.25">
      <c r="A12" s="3"/>
      <c r="C12" s="28" t="s">
        <v>33</v>
      </c>
      <c r="D12" s="89">
        <f>'Year 1'!I46</f>
        <v>0</v>
      </c>
    </row>
    <row r="13" spans="1:5" x14ac:dyDescent="0.25">
      <c r="A13" s="3"/>
      <c r="C13" s="28" t="s">
        <v>34</v>
      </c>
      <c r="D13" s="89">
        <f>'Year 1'!I59</f>
        <v>0</v>
      </c>
    </row>
    <row r="14" spans="1:5" x14ac:dyDescent="0.25">
      <c r="A14" s="3"/>
      <c r="C14" s="28" t="s">
        <v>38</v>
      </c>
      <c r="D14" s="89">
        <f>'Year 1'!I72</f>
        <v>0</v>
      </c>
    </row>
    <row r="15" spans="1:5" x14ac:dyDescent="0.25">
      <c r="A15" s="3"/>
      <c r="C15" s="28" t="s">
        <v>35</v>
      </c>
      <c r="D15" s="89">
        <f>'Year 1'!I87</f>
        <v>0</v>
      </c>
    </row>
    <row r="16" spans="1:5" ht="15.75" thickBot="1" x14ac:dyDescent="0.3">
      <c r="A16" s="3"/>
      <c r="C16" s="29" t="s">
        <v>52</v>
      </c>
      <c r="D16" s="90">
        <f>'Year 1'!I100</f>
        <v>0</v>
      </c>
    </row>
    <row r="17" spans="1:4" ht="15.75" thickTop="1" x14ac:dyDescent="0.25">
      <c r="A17" s="3"/>
      <c r="C17" s="30" t="s">
        <v>54</v>
      </c>
      <c r="D17" s="91">
        <f>SUM(D9:D16)</f>
        <v>0</v>
      </c>
    </row>
    <row r="18" spans="1:4" x14ac:dyDescent="0.25">
      <c r="A18" s="3"/>
      <c r="C18" s="30" t="s">
        <v>60</v>
      </c>
      <c r="D18" s="89">
        <f>SUM('Year 1'!A105:G105)</f>
        <v>0</v>
      </c>
    </row>
    <row r="19" spans="1:4" ht="15.75" thickBot="1" x14ac:dyDescent="0.3">
      <c r="A19" s="3"/>
      <c r="C19" s="30" t="s">
        <v>88</v>
      </c>
      <c r="D19" s="92">
        <f>'Year 1'!H112</f>
        <v>0</v>
      </c>
    </row>
    <row r="20" spans="1:4" ht="15.75" thickBot="1" x14ac:dyDescent="0.3">
      <c r="A20" s="3"/>
      <c r="C20" s="68" t="s">
        <v>79</v>
      </c>
      <c r="D20" s="92">
        <f>'Year 1'!I113</f>
        <v>0</v>
      </c>
    </row>
    <row r="21" spans="1:4" ht="15.75" thickBot="1" x14ac:dyDescent="0.3">
      <c r="A21" s="3"/>
      <c r="C21" s="31" t="s">
        <v>37</v>
      </c>
      <c r="D21" s="93">
        <f>D17+D19+D20</f>
        <v>0</v>
      </c>
    </row>
    <row r="22" spans="1:4" x14ac:dyDescent="0.25">
      <c r="A22" s="3"/>
    </row>
    <row r="23" spans="1:4" ht="15.75" thickBot="1" x14ac:dyDescent="0.3">
      <c r="A23" s="3"/>
    </row>
    <row r="24" spans="1:4" ht="15.75" thickBot="1" x14ac:dyDescent="0.3">
      <c r="A24" s="3"/>
      <c r="C24" s="27" t="s">
        <v>66</v>
      </c>
      <c r="D24" s="12" t="s">
        <v>2</v>
      </c>
    </row>
    <row r="25" spans="1:4" x14ac:dyDescent="0.25">
      <c r="A25" s="3"/>
      <c r="C25" s="94" t="s">
        <v>61</v>
      </c>
      <c r="D25" s="95">
        <f>'Year 1'!E117</f>
        <v>0</v>
      </c>
    </row>
    <row r="26" spans="1:4" x14ac:dyDescent="0.25">
      <c r="A26" s="3"/>
      <c r="C26" s="94" t="s">
        <v>62</v>
      </c>
      <c r="D26" s="95">
        <f>'Year 1'!E118</f>
        <v>0</v>
      </c>
    </row>
    <row r="27" spans="1:4" ht="15.75" thickBot="1" x14ac:dyDescent="0.3">
      <c r="A27" s="3"/>
      <c r="C27" s="96" t="s">
        <v>63</v>
      </c>
      <c r="D27" s="97">
        <f>'Year 1'!E119</f>
        <v>0</v>
      </c>
    </row>
    <row r="28" spans="1:4" ht="15.75" thickBot="1" x14ac:dyDescent="0.3">
      <c r="A28" s="3"/>
      <c r="C28" s="98" t="s">
        <v>65</v>
      </c>
      <c r="D28" s="99">
        <f>SUM(D25:D27)</f>
        <v>0</v>
      </c>
    </row>
  </sheetData>
  <sheetProtection algorithmName="SHA-512" hashValue="lyNvV6wAr8GlbkNCtFmWeTfLgkv2sZ8Mc9SIvCD4pz0sgsyoGVTomPGR3CIRtnRsqFwLAWiMkA8oO62s3Ve6cg==" saltValue="lCbjZTgYen34LtQO/KxhKQ==" spinCount="100000" sheet="1" objects="1" scenarios="1"/>
  <mergeCells count="6">
    <mergeCell ref="D2:E2"/>
    <mergeCell ref="D3:E3"/>
    <mergeCell ref="D4:E4"/>
    <mergeCell ref="D5:E5"/>
    <mergeCell ref="B1:E1"/>
    <mergeCell ref="B2:B5"/>
  </mergeCells>
  <pageMargins left="0.7" right="0.7" top="0.75" bottom="0.75" header="0.3" footer="0.3"/>
  <pageSetup scale="9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D81D-C79A-4E44-82EA-B949AD7969DA}">
  <sheetPr>
    <tabColor theme="4" tint="0.39997558519241921"/>
    <pageSetUpPr fitToPage="1"/>
  </sheetPr>
  <dimension ref="A1:K123"/>
  <sheetViews>
    <sheetView tabSelected="1" zoomScale="90" zoomScaleNormal="90" workbookViewId="0">
      <pane ySplit="7" topLeftCell="A8" activePane="bottomLeft" state="frozen"/>
      <selection pane="bottomLeft" activeCell="E2" sqref="E2:G2"/>
    </sheetView>
  </sheetViews>
  <sheetFormatPr defaultColWidth="9.140625" defaultRowHeight="15" x14ac:dyDescent="0.25"/>
  <cols>
    <col min="1" max="1" width="30.7109375" style="1" customWidth="1"/>
    <col min="2" max="2" width="35.7109375" style="1" customWidth="1"/>
    <col min="3" max="3" width="21.7109375" style="1" customWidth="1"/>
    <col min="4" max="4" width="19.7109375" style="1" customWidth="1"/>
    <col min="5" max="5" width="22.140625" style="1" customWidth="1"/>
    <col min="6" max="6" width="23" style="1" bestFit="1" customWidth="1"/>
    <col min="7" max="7" width="22" style="1" customWidth="1"/>
    <col min="8" max="8" width="17.28515625" style="1" customWidth="1"/>
    <col min="9" max="9" width="18.140625" style="1" customWidth="1"/>
    <col min="10" max="10" width="9.140625" style="1"/>
    <col min="11" max="11" width="39.7109375" style="1" bestFit="1" customWidth="1"/>
    <col min="12" max="16384" width="9.140625" style="1"/>
  </cols>
  <sheetData>
    <row r="1" spans="1:11" ht="20.25" customHeight="1" thickBot="1" x14ac:dyDescent="0.3">
      <c r="A1" s="3"/>
      <c r="B1" s="3"/>
      <c r="C1" s="3"/>
      <c r="D1" s="3"/>
      <c r="E1" s="3"/>
      <c r="F1" s="3"/>
      <c r="G1" s="3"/>
      <c r="H1" s="3"/>
      <c r="I1" s="3"/>
    </row>
    <row r="2" spans="1:11" ht="15" customHeight="1" x14ac:dyDescent="0.25">
      <c r="A2" s="3"/>
      <c r="B2" s="155" t="s">
        <v>57</v>
      </c>
      <c r="C2" s="156"/>
      <c r="D2" s="32" t="s">
        <v>58</v>
      </c>
      <c r="E2" s="149"/>
      <c r="F2" s="149"/>
      <c r="G2" s="150"/>
      <c r="H2" s="3"/>
      <c r="I2" s="3"/>
    </row>
    <row r="3" spans="1:11" ht="15" customHeight="1" x14ac:dyDescent="0.25">
      <c r="A3" s="3"/>
      <c r="B3" s="157"/>
      <c r="C3" s="158"/>
      <c r="D3" s="33" t="s">
        <v>59</v>
      </c>
      <c r="E3" s="151" t="s">
        <v>84</v>
      </c>
      <c r="F3" s="151"/>
      <c r="G3" s="152"/>
      <c r="H3" s="3"/>
      <c r="I3" s="3"/>
    </row>
    <row r="4" spans="1:11" ht="15" customHeight="1" x14ac:dyDescent="0.25">
      <c r="A4" s="3"/>
      <c r="B4" s="157"/>
      <c r="C4" s="158"/>
      <c r="D4" s="33" t="s">
        <v>55</v>
      </c>
      <c r="E4" s="151"/>
      <c r="F4" s="151"/>
      <c r="G4" s="152"/>
      <c r="H4" s="3"/>
      <c r="I4" s="3"/>
    </row>
    <row r="5" spans="1:11" ht="15.75" customHeight="1" thickBot="1" x14ac:dyDescent="0.3">
      <c r="A5" s="3"/>
      <c r="B5" s="159"/>
      <c r="C5" s="160"/>
      <c r="D5" s="34" t="s">
        <v>56</v>
      </c>
      <c r="E5" s="153"/>
      <c r="F5" s="153"/>
      <c r="G5" s="154"/>
      <c r="H5" s="3"/>
      <c r="I5" s="3"/>
    </row>
    <row r="6" spans="1:11" ht="23.25" customHeight="1" thickBot="1" x14ac:dyDescent="0.35">
      <c r="A6" s="24"/>
      <c r="B6" s="25"/>
      <c r="C6" s="3"/>
      <c r="D6" s="3"/>
      <c r="E6" s="3"/>
      <c r="F6" s="3"/>
      <c r="G6" s="3"/>
      <c r="H6" s="3"/>
      <c r="I6" s="3"/>
    </row>
    <row r="7" spans="1:11" s="2" customFormat="1" ht="18" thickBot="1" x14ac:dyDescent="0.35">
      <c r="A7" s="163" t="s">
        <v>23</v>
      </c>
      <c r="B7" s="164"/>
      <c r="C7" s="176" t="s">
        <v>2</v>
      </c>
      <c r="D7" s="177"/>
      <c r="E7" s="177"/>
      <c r="F7" s="177"/>
      <c r="G7" s="177"/>
      <c r="H7" s="177"/>
      <c r="I7" s="178"/>
    </row>
    <row r="8" spans="1:11" s="2" customFormat="1" ht="19.5" thickBot="1" x14ac:dyDescent="0.3">
      <c r="A8" s="168" t="s">
        <v>0</v>
      </c>
      <c r="B8" s="169"/>
      <c r="C8" s="169"/>
      <c r="D8" s="169"/>
      <c r="E8" s="169"/>
      <c r="F8" s="169"/>
      <c r="G8" s="169"/>
      <c r="H8" s="169"/>
      <c r="I8" s="170"/>
    </row>
    <row r="9" spans="1:11" ht="15.75" thickBot="1" x14ac:dyDescent="0.3">
      <c r="A9" s="82" t="s">
        <v>7</v>
      </c>
      <c r="B9" s="82" t="s">
        <v>8</v>
      </c>
      <c r="C9" s="82" t="s">
        <v>1</v>
      </c>
      <c r="D9" s="82" t="s">
        <v>3</v>
      </c>
      <c r="E9" s="82" t="s">
        <v>4</v>
      </c>
      <c r="F9" s="82" t="s">
        <v>0</v>
      </c>
      <c r="G9" s="82" t="s">
        <v>5</v>
      </c>
      <c r="H9" s="82" t="s">
        <v>6</v>
      </c>
      <c r="I9" s="87" t="s">
        <v>20</v>
      </c>
    </row>
    <row r="10" spans="1:11" ht="14.45" customHeight="1" x14ac:dyDescent="0.25">
      <c r="A10" s="50"/>
      <c r="B10" s="39"/>
      <c r="C10" s="65"/>
      <c r="D10" s="52">
        <f t="shared" ref="D10:D12" si="0">ROUND((2080/12)*C10,2)</f>
        <v>0</v>
      </c>
      <c r="E10" s="51"/>
      <c r="F10" s="13">
        <f>(D10*E10)</f>
        <v>0</v>
      </c>
      <c r="G10" s="56"/>
      <c r="H10" s="13">
        <f>F10*G10</f>
        <v>0</v>
      </c>
      <c r="I10" s="14">
        <f>ROUND(F10+H10,0)</f>
        <v>0</v>
      </c>
    </row>
    <row r="11" spans="1:11" ht="14.45" customHeight="1" x14ac:dyDescent="0.25">
      <c r="A11" s="49"/>
      <c r="B11" s="41"/>
      <c r="C11" s="64"/>
      <c r="D11" s="52">
        <f t="shared" si="0"/>
        <v>0</v>
      </c>
      <c r="E11" s="36"/>
      <c r="F11" s="15">
        <f t="shared" ref="F11:F15" si="1">(D11*E11)</f>
        <v>0</v>
      </c>
      <c r="G11" s="35"/>
      <c r="H11" s="15">
        <f t="shared" ref="H11:H15" si="2">F11*G11</f>
        <v>0</v>
      </c>
      <c r="I11" s="17">
        <f>ROUND(F11+H11,0)</f>
        <v>0</v>
      </c>
    </row>
    <row r="12" spans="1:11" ht="14.45" customHeight="1" x14ac:dyDescent="0.25">
      <c r="A12" s="49"/>
      <c r="B12" s="41"/>
      <c r="C12" s="64"/>
      <c r="D12" s="52">
        <f t="shared" si="0"/>
        <v>0</v>
      </c>
      <c r="E12" s="36"/>
      <c r="F12" s="15">
        <f t="shared" si="1"/>
        <v>0</v>
      </c>
      <c r="G12" s="35"/>
      <c r="H12" s="15">
        <f t="shared" si="2"/>
        <v>0</v>
      </c>
      <c r="I12" s="17">
        <f>ROUND(F12+H12,0)</f>
        <v>0</v>
      </c>
      <c r="K12" s="70"/>
    </row>
    <row r="13" spans="1:11" ht="14.45" customHeight="1" x14ac:dyDescent="0.25">
      <c r="A13" s="49"/>
      <c r="B13" s="41"/>
      <c r="C13" s="38"/>
      <c r="D13" s="52">
        <f t="shared" ref="D13:D29" si="3">ROUND((2080/12)*C13,2)</f>
        <v>0</v>
      </c>
      <c r="E13" s="36"/>
      <c r="F13" s="15">
        <f t="shared" si="1"/>
        <v>0</v>
      </c>
      <c r="G13" s="35"/>
      <c r="H13" s="15">
        <f t="shared" si="2"/>
        <v>0</v>
      </c>
      <c r="I13" s="17">
        <f t="shared" ref="I13:I29" si="4">ROUND(F13+H13,0)</f>
        <v>0</v>
      </c>
    </row>
    <row r="14" spans="1:11" ht="14.45" customHeight="1" x14ac:dyDescent="0.25">
      <c r="A14" s="49"/>
      <c r="B14" s="41"/>
      <c r="C14" s="38"/>
      <c r="D14" s="52">
        <f t="shared" si="3"/>
        <v>0</v>
      </c>
      <c r="E14" s="36"/>
      <c r="F14" s="15">
        <f t="shared" si="1"/>
        <v>0</v>
      </c>
      <c r="G14" s="35"/>
      <c r="H14" s="15">
        <f t="shared" si="2"/>
        <v>0</v>
      </c>
      <c r="I14" s="17">
        <f t="shared" si="4"/>
        <v>0</v>
      </c>
    </row>
    <row r="15" spans="1:11" ht="14.45" customHeight="1" x14ac:dyDescent="0.25">
      <c r="A15" s="49"/>
      <c r="B15" s="41"/>
      <c r="C15" s="38"/>
      <c r="D15" s="52">
        <f t="shared" si="3"/>
        <v>0</v>
      </c>
      <c r="E15" s="36"/>
      <c r="F15" s="15">
        <f t="shared" si="1"/>
        <v>0</v>
      </c>
      <c r="G15" s="35"/>
      <c r="H15" s="15">
        <f t="shared" si="2"/>
        <v>0</v>
      </c>
      <c r="I15" s="17">
        <f t="shared" si="4"/>
        <v>0</v>
      </c>
    </row>
    <row r="16" spans="1:11" ht="14.45" customHeight="1" x14ac:dyDescent="0.25">
      <c r="A16" s="49"/>
      <c r="B16" s="41"/>
      <c r="C16" s="38"/>
      <c r="D16" s="52">
        <f t="shared" si="3"/>
        <v>0</v>
      </c>
      <c r="E16" s="36"/>
      <c r="F16" s="15">
        <f t="shared" ref="F16:F29" si="5">ROUND(D16*E16,2)</f>
        <v>0</v>
      </c>
      <c r="G16" s="35"/>
      <c r="H16" s="16">
        <f t="shared" ref="H16:H29" si="6">ROUND((F16)*G16,2)</f>
        <v>0</v>
      </c>
      <c r="I16" s="17">
        <f t="shared" si="4"/>
        <v>0</v>
      </c>
    </row>
    <row r="17" spans="1:11" ht="14.45" customHeight="1" x14ac:dyDescent="0.25">
      <c r="A17" s="49"/>
      <c r="B17" s="41"/>
      <c r="C17" s="38"/>
      <c r="D17" s="52">
        <f t="shared" si="3"/>
        <v>0</v>
      </c>
      <c r="E17" s="36"/>
      <c r="F17" s="15">
        <f t="shared" si="5"/>
        <v>0</v>
      </c>
      <c r="G17" s="35"/>
      <c r="H17" s="16">
        <f t="shared" si="6"/>
        <v>0</v>
      </c>
      <c r="I17" s="17">
        <f t="shared" si="4"/>
        <v>0</v>
      </c>
    </row>
    <row r="18" spans="1:11" ht="14.45" customHeight="1" x14ac:dyDescent="0.25">
      <c r="A18" s="49"/>
      <c r="B18" s="41"/>
      <c r="C18" s="38"/>
      <c r="D18" s="52">
        <f t="shared" si="3"/>
        <v>0</v>
      </c>
      <c r="E18" s="36"/>
      <c r="F18" s="15">
        <f t="shared" si="5"/>
        <v>0</v>
      </c>
      <c r="G18" s="35"/>
      <c r="H18" s="16">
        <f t="shared" si="6"/>
        <v>0</v>
      </c>
      <c r="I18" s="17">
        <f t="shared" si="4"/>
        <v>0</v>
      </c>
    </row>
    <row r="19" spans="1:11" ht="14.45" customHeight="1" x14ac:dyDescent="0.25">
      <c r="A19" s="49"/>
      <c r="B19" s="41"/>
      <c r="C19" s="38"/>
      <c r="D19" s="52">
        <f t="shared" si="3"/>
        <v>0</v>
      </c>
      <c r="E19" s="36"/>
      <c r="F19" s="15">
        <f t="shared" si="5"/>
        <v>0</v>
      </c>
      <c r="G19" s="35"/>
      <c r="H19" s="16">
        <f t="shared" si="6"/>
        <v>0</v>
      </c>
      <c r="I19" s="17">
        <f t="shared" si="4"/>
        <v>0</v>
      </c>
    </row>
    <row r="20" spans="1:11" ht="14.45" customHeight="1" x14ac:dyDescent="0.25">
      <c r="A20" s="49"/>
      <c r="B20" s="41"/>
      <c r="C20" s="38"/>
      <c r="D20" s="52">
        <f t="shared" si="3"/>
        <v>0</v>
      </c>
      <c r="E20" s="36"/>
      <c r="F20" s="15">
        <f t="shared" si="5"/>
        <v>0</v>
      </c>
      <c r="G20" s="35"/>
      <c r="H20" s="16">
        <f t="shared" si="6"/>
        <v>0</v>
      </c>
      <c r="I20" s="17">
        <f t="shared" si="4"/>
        <v>0</v>
      </c>
    </row>
    <row r="21" spans="1:11" ht="14.45" customHeight="1" x14ac:dyDescent="0.25">
      <c r="A21" s="49"/>
      <c r="B21" s="41"/>
      <c r="C21" s="38"/>
      <c r="D21" s="52">
        <f t="shared" si="3"/>
        <v>0</v>
      </c>
      <c r="E21" s="36"/>
      <c r="F21" s="15">
        <f t="shared" si="5"/>
        <v>0</v>
      </c>
      <c r="G21" s="35"/>
      <c r="H21" s="16">
        <f t="shared" si="6"/>
        <v>0</v>
      </c>
      <c r="I21" s="17">
        <f t="shared" si="4"/>
        <v>0</v>
      </c>
    </row>
    <row r="22" spans="1:11" ht="14.45" customHeight="1" x14ac:dyDescent="0.25">
      <c r="A22" s="49"/>
      <c r="B22" s="41"/>
      <c r="C22" s="38"/>
      <c r="D22" s="52">
        <f t="shared" si="3"/>
        <v>0</v>
      </c>
      <c r="E22" s="36"/>
      <c r="F22" s="15">
        <f t="shared" si="5"/>
        <v>0</v>
      </c>
      <c r="G22" s="35"/>
      <c r="H22" s="16">
        <f t="shared" si="6"/>
        <v>0</v>
      </c>
      <c r="I22" s="17">
        <f t="shared" si="4"/>
        <v>0</v>
      </c>
    </row>
    <row r="23" spans="1:11" ht="14.45" customHeight="1" x14ac:dyDescent="0.25">
      <c r="A23" s="49"/>
      <c r="B23" s="41"/>
      <c r="C23" s="38"/>
      <c r="D23" s="52">
        <f t="shared" si="3"/>
        <v>0</v>
      </c>
      <c r="E23" s="36"/>
      <c r="F23" s="15">
        <f t="shared" si="5"/>
        <v>0</v>
      </c>
      <c r="G23" s="35"/>
      <c r="H23" s="16">
        <f t="shared" si="6"/>
        <v>0</v>
      </c>
      <c r="I23" s="17">
        <f t="shared" si="4"/>
        <v>0</v>
      </c>
    </row>
    <row r="24" spans="1:11" ht="14.45" customHeight="1" x14ac:dyDescent="0.25">
      <c r="A24" s="49"/>
      <c r="B24" s="41"/>
      <c r="C24" s="38"/>
      <c r="D24" s="52">
        <f t="shared" si="3"/>
        <v>0</v>
      </c>
      <c r="E24" s="36"/>
      <c r="F24" s="15">
        <f t="shared" si="5"/>
        <v>0</v>
      </c>
      <c r="G24" s="35"/>
      <c r="H24" s="16">
        <f t="shared" si="6"/>
        <v>0</v>
      </c>
      <c r="I24" s="17">
        <f t="shared" si="4"/>
        <v>0</v>
      </c>
    </row>
    <row r="25" spans="1:11" ht="14.45" customHeight="1" x14ac:dyDescent="0.25">
      <c r="A25" s="49"/>
      <c r="B25" s="41"/>
      <c r="C25" s="38"/>
      <c r="D25" s="52">
        <f t="shared" si="3"/>
        <v>0</v>
      </c>
      <c r="E25" s="36"/>
      <c r="F25" s="15">
        <f t="shared" si="5"/>
        <v>0</v>
      </c>
      <c r="G25" s="35"/>
      <c r="H25" s="16">
        <f t="shared" si="6"/>
        <v>0</v>
      </c>
      <c r="I25" s="17">
        <f t="shared" si="4"/>
        <v>0</v>
      </c>
    </row>
    <row r="26" spans="1:11" ht="14.45" customHeight="1" x14ac:dyDescent="0.25">
      <c r="A26" s="49"/>
      <c r="B26" s="41"/>
      <c r="C26" s="38"/>
      <c r="D26" s="52">
        <f t="shared" si="3"/>
        <v>0</v>
      </c>
      <c r="E26" s="36"/>
      <c r="F26" s="15">
        <f t="shared" si="5"/>
        <v>0</v>
      </c>
      <c r="G26" s="35"/>
      <c r="H26" s="16">
        <f t="shared" si="6"/>
        <v>0</v>
      </c>
      <c r="I26" s="17">
        <f t="shared" si="4"/>
        <v>0</v>
      </c>
    </row>
    <row r="27" spans="1:11" ht="14.45" customHeight="1" x14ac:dyDescent="0.25">
      <c r="A27" s="49"/>
      <c r="B27" s="41"/>
      <c r="C27" s="38"/>
      <c r="D27" s="52">
        <f t="shared" si="3"/>
        <v>0</v>
      </c>
      <c r="E27" s="36"/>
      <c r="F27" s="15">
        <f t="shared" si="5"/>
        <v>0</v>
      </c>
      <c r="G27" s="35"/>
      <c r="H27" s="16">
        <f t="shared" si="6"/>
        <v>0</v>
      </c>
      <c r="I27" s="17">
        <f t="shared" si="4"/>
        <v>0</v>
      </c>
    </row>
    <row r="28" spans="1:11" ht="14.45" customHeight="1" x14ac:dyDescent="0.25">
      <c r="A28" s="49"/>
      <c r="B28" s="41"/>
      <c r="C28" s="38"/>
      <c r="D28" s="52">
        <f t="shared" si="3"/>
        <v>0</v>
      </c>
      <c r="E28" s="36"/>
      <c r="F28" s="15">
        <f t="shared" si="5"/>
        <v>0</v>
      </c>
      <c r="G28" s="35"/>
      <c r="H28" s="16">
        <f t="shared" si="6"/>
        <v>0</v>
      </c>
      <c r="I28" s="17">
        <f t="shared" si="4"/>
        <v>0</v>
      </c>
    </row>
    <row r="29" spans="1:11" ht="14.45" customHeight="1" thickBot="1" x14ac:dyDescent="0.3">
      <c r="A29" s="49"/>
      <c r="B29" s="41"/>
      <c r="C29" s="38"/>
      <c r="D29" s="52">
        <f t="shared" si="3"/>
        <v>0</v>
      </c>
      <c r="E29" s="36"/>
      <c r="F29" s="15">
        <f t="shared" si="5"/>
        <v>0</v>
      </c>
      <c r="G29" s="35"/>
      <c r="H29" s="16">
        <f t="shared" si="6"/>
        <v>0</v>
      </c>
      <c r="I29" s="17">
        <f t="shared" si="4"/>
        <v>0</v>
      </c>
    </row>
    <row r="30" spans="1:11" ht="15.75" customHeight="1" thickBot="1" x14ac:dyDescent="0.3">
      <c r="A30" s="18"/>
      <c r="B30" s="19"/>
      <c r="C30" s="20"/>
      <c r="D30" s="21"/>
      <c r="E30" s="21"/>
      <c r="F30" s="22">
        <f>SUM(F10:F29)</f>
        <v>0</v>
      </c>
      <c r="G30" s="21"/>
      <c r="H30" s="22">
        <f>SUM(H10:H29)</f>
        <v>0</v>
      </c>
      <c r="I30" s="72">
        <f>SUM(I10:I29)</f>
        <v>0</v>
      </c>
    </row>
    <row r="31" spans="1:11" ht="15.75" customHeight="1" thickBot="1" x14ac:dyDescent="0.3">
      <c r="A31" s="49"/>
      <c r="B31" s="41"/>
      <c r="C31" s="38"/>
      <c r="D31" s="38"/>
      <c r="E31" s="38"/>
      <c r="F31" s="185" t="s">
        <v>85</v>
      </c>
      <c r="G31" s="186"/>
      <c r="H31" s="73">
        <v>0</v>
      </c>
      <c r="I31" s="71">
        <f>ROUND((F30+H30)*H31,0)</f>
        <v>0</v>
      </c>
      <c r="K31" s="69"/>
    </row>
    <row r="32" spans="1:11" ht="15.75" customHeight="1" thickBot="1" x14ac:dyDescent="0.3">
      <c r="A32" s="53"/>
      <c r="B32" s="54"/>
      <c r="C32" s="55"/>
      <c r="D32" s="55"/>
      <c r="E32" s="55"/>
      <c r="F32" s="187" t="s">
        <v>86</v>
      </c>
      <c r="G32" s="188"/>
      <c r="H32" s="189">
        <v>0</v>
      </c>
      <c r="I32" s="71">
        <f>ROUNDUP(H32*I30,0)</f>
        <v>0</v>
      </c>
    </row>
    <row r="33" spans="1:9" ht="15.75" customHeight="1" thickBot="1" x14ac:dyDescent="0.3">
      <c r="A33" s="165"/>
      <c r="B33" s="166"/>
      <c r="C33" s="166"/>
      <c r="D33" s="166"/>
      <c r="E33" s="166"/>
      <c r="F33" s="166"/>
      <c r="G33" s="166"/>
      <c r="H33" s="167"/>
      <c r="I33" s="72">
        <f>I30+I31+I32</f>
        <v>0</v>
      </c>
    </row>
    <row r="34" spans="1:9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ht="15.75" customHeight="1" thickBot="1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s="2" customFormat="1" ht="19.5" thickBot="1" x14ac:dyDescent="0.3">
      <c r="A36" s="168" t="s">
        <v>10</v>
      </c>
      <c r="B36" s="169"/>
      <c r="C36" s="169"/>
      <c r="D36" s="169"/>
      <c r="E36" s="169"/>
      <c r="F36" s="169"/>
      <c r="G36" s="169"/>
      <c r="H36" s="169"/>
      <c r="I36" s="170"/>
    </row>
    <row r="37" spans="1:9" ht="15.75" thickBot="1" x14ac:dyDescent="0.3">
      <c r="A37" s="86" t="s">
        <v>22</v>
      </c>
      <c r="B37" s="171" t="s">
        <v>14</v>
      </c>
      <c r="C37" s="175"/>
      <c r="D37" s="84" t="s">
        <v>15</v>
      </c>
      <c r="E37" s="79" t="s">
        <v>16</v>
      </c>
      <c r="F37" s="79" t="s">
        <v>17</v>
      </c>
      <c r="G37" s="79" t="s">
        <v>18</v>
      </c>
      <c r="H37" s="80" t="s">
        <v>19</v>
      </c>
      <c r="I37" s="85" t="s">
        <v>20</v>
      </c>
    </row>
    <row r="38" spans="1:9" ht="14.45" customHeight="1" x14ac:dyDescent="0.25">
      <c r="A38" s="23">
        <v>1</v>
      </c>
      <c r="B38" s="147"/>
      <c r="C38" s="148"/>
      <c r="D38" s="39"/>
      <c r="E38" s="39"/>
      <c r="F38" s="39"/>
      <c r="G38" s="39"/>
      <c r="H38" s="40"/>
      <c r="I38" s="75">
        <f>ROUND(G38*H38,0)</f>
        <v>0</v>
      </c>
    </row>
    <row r="39" spans="1:9" ht="14.45" customHeight="1" x14ac:dyDescent="0.25">
      <c r="A39" s="23">
        <v>2</v>
      </c>
      <c r="B39" s="147"/>
      <c r="C39" s="148"/>
      <c r="D39" s="41"/>
      <c r="E39" s="41"/>
      <c r="F39" s="41"/>
      <c r="G39" s="41"/>
      <c r="H39" s="42"/>
      <c r="I39" s="75">
        <f t="shared" ref="I39:I45" si="7">ROUND(G39*H39,0)</f>
        <v>0</v>
      </c>
    </row>
    <row r="40" spans="1:9" ht="14.45" customHeight="1" x14ac:dyDescent="0.25">
      <c r="A40" s="23">
        <v>3</v>
      </c>
      <c r="B40" s="147"/>
      <c r="C40" s="148"/>
      <c r="D40" s="41"/>
      <c r="E40" s="41"/>
      <c r="F40" s="41"/>
      <c r="G40" s="41"/>
      <c r="H40" s="42"/>
      <c r="I40" s="75">
        <f t="shared" si="7"/>
        <v>0</v>
      </c>
    </row>
    <row r="41" spans="1:9" ht="14.45" customHeight="1" x14ac:dyDescent="0.25">
      <c r="A41" s="23">
        <v>4</v>
      </c>
      <c r="B41" s="147"/>
      <c r="C41" s="148"/>
      <c r="D41" s="41"/>
      <c r="E41" s="41"/>
      <c r="F41" s="41"/>
      <c r="G41" s="41"/>
      <c r="H41" s="42"/>
      <c r="I41" s="75">
        <f t="shared" si="7"/>
        <v>0</v>
      </c>
    </row>
    <row r="42" spans="1:9" ht="14.45" customHeight="1" x14ac:dyDescent="0.25">
      <c r="A42" s="23">
        <v>5</v>
      </c>
      <c r="B42" s="147"/>
      <c r="C42" s="148"/>
      <c r="D42" s="41"/>
      <c r="E42" s="41"/>
      <c r="F42" s="41"/>
      <c r="G42" s="41"/>
      <c r="H42" s="42"/>
      <c r="I42" s="75">
        <f t="shared" si="7"/>
        <v>0</v>
      </c>
    </row>
    <row r="43" spans="1:9" ht="14.45" customHeight="1" x14ac:dyDescent="0.25">
      <c r="A43" s="23">
        <v>6</v>
      </c>
      <c r="B43" s="147"/>
      <c r="C43" s="148"/>
      <c r="D43" s="41"/>
      <c r="E43" s="41"/>
      <c r="F43" s="41"/>
      <c r="G43" s="41"/>
      <c r="H43" s="42"/>
      <c r="I43" s="75">
        <f t="shared" si="7"/>
        <v>0</v>
      </c>
    </row>
    <row r="44" spans="1:9" ht="14.45" customHeight="1" x14ac:dyDescent="0.25">
      <c r="A44" s="23">
        <v>7</v>
      </c>
      <c r="B44" s="147"/>
      <c r="C44" s="148"/>
      <c r="D44" s="41"/>
      <c r="E44" s="41"/>
      <c r="F44" s="41"/>
      <c r="G44" s="41"/>
      <c r="H44" s="42"/>
      <c r="I44" s="75">
        <f t="shared" si="7"/>
        <v>0</v>
      </c>
    </row>
    <row r="45" spans="1:9" ht="14.45" customHeight="1" thickBot="1" x14ac:dyDescent="0.3">
      <c r="A45" s="23">
        <v>8</v>
      </c>
      <c r="B45" s="147"/>
      <c r="C45" s="148"/>
      <c r="D45" s="41"/>
      <c r="E45" s="41"/>
      <c r="F45" s="41"/>
      <c r="G45" s="41"/>
      <c r="H45" s="42"/>
      <c r="I45" s="75">
        <f t="shared" si="7"/>
        <v>0</v>
      </c>
    </row>
    <row r="46" spans="1:9" ht="15.75" customHeight="1" thickBot="1" x14ac:dyDescent="0.3">
      <c r="A46" s="18"/>
      <c r="B46" s="4"/>
      <c r="C46" s="5"/>
      <c r="D46" s="5"/>
      <c r="E46" s="5"/>
      <c r="F46" s="5"/>
      <c r="G46" s="5"/>
      <c r="H46" s="6"/>
      <c r="I46" s="76">
        <f>SUM(I38:I45)</f>
        <v>0</v>
      </c>
    </row>
    <row r="47" spans="1:9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ht="15.75" customHeight="1" thickBot="1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ht="19.5" thickBot="1" x14ac:dyDescent="0.3">
      <c r="A49" s="168" t="s">
        <v>11</v>
      </c>
      <c r="B49" s="169"/>
      <c r="C49" s="169"/>
      <c r="D49" s="169"/>
      <c r="E49" s="169"/>
      <c r="F49" s="169"/>
      <c r="G49" s="169"/>
      <c r="H49" s="169"/>
      <c r="I49" s="170"/>
    </row>
    <row r="50" spans="1:9" ht="15.75" thickBot="1" x14ac:dyDescent="0.3">
      <c r="A50" s="171" t="s">
        <v>28</v>
      </c>
      <c r="B50" s="172"/>
      <c r="C50" s="172"/>
      <c r="D50" s="172"/>
      <c r="E50" s="172"/>
      <c r="F50" s="82" t="s">
        <v>51</v>
      </c>
      <c r="G50" s="84" t="s">
        <v>24</v>
      </c>
      <c r="H50" s="80" t="s">
        <v>25</v>
      </c>
      <c r="I50" s="85" t="s">
        <v>20</v>
      </c>
    </row>
    <row r="51" spans="1:9" ht="14.45" customHeight="1" x14ac:dyDescent="0.25">
      <c r="A51" s="161"/>
      <c r="B51" s="162"/>
      <c r="C51" s="162"/>
      <c r="D51" s="162"/>
      <c r="E51" s="162"/>
      <c r="F51" s="43"/>
      <c r="G51" s="41"/>
      <c r="H51" s="44"/>
      <c r="I51" s="75">
        <f>ROUND(G51*H51,0)</f>
        <v>0</v>
      </c>
    </row>
    <row r="52" spans="1:9" ht="14.45" customHeight="1" x14ac:dyDescent="0.25">
      <c r="A52" s="147"/>
      <c r="B52" s="148"/>
      <c r="C52" s="148"/>
      <c r="D52" s="148"/>
      <c r="E52" s="148"/>
      <c r="F52" s="37"/>
      <c r="G52" s="41"/>
      <c r="H52" s="44"/>
      <c r="I52" s="75">
        <f t="shared" ref="I52:I58" si="8">ROUND(G52*H52,0)</f>
        <v>0</v>
      </c>
    </row>
    <row r="53" spans="1:9" ht="14.45" customHeight="1" x14ac:dyDescent="0.25">
      <c r="A53" s="147"/>
      <c r="B53" s="148"/>
      <c r="C53" s="148"/>
      <c r="D53" s="148"/>
      <c r="E53" s="148"/>
      <c r="F53" s="37"/>
      <c r="G53" s="41"/>
      <c r="H53" s="44"/>
      <c r="I53" s="75">
        <f t="shared" si="8"/>
        <v>0</v>
      </c>
    </row>
    <row r="54" spans="1:9" ht="14.45" customHeight="1" x14ac:dyDescent="0.25">
      <c r="A54" s="147"/>
      <c r="B54" s="148"/>
      <c r="C54" s="148"/>
      <c r="D54" s="148"/>
      <c r="E54" s="148"/>
      <c r="F54" s="37"/>
      <c r="G54" s="41"/>
      <c r="H54" s="44"/>
      <c r="I54" s="75">
        <f t="shared" si="8"/>
        <v>0</v>
      </c>
    </row>
    <row r="55" spans="1:9" ht="14.45" customHeight="1" x14ac:dyDescent="0.25">
      <c r="A55" s="147"/>
      <c r="B55" s="148"/>
      <c r="C55" s="148"/>
      <c r="D55" s="148"/>
      <c r="E55" s="148"/>
      <c r="F55" s="37"/>
      <c r="G55" s="41"/>
      <c r="H55" s="44"/>
      <c r="I55" s="75">
        <f t="shared" si="8"/>
        <v>0</v>
      </c>
    </row>
    <row r="56" spans="1:9" ht="14.45" customHeight="1" x14ac:dyDescent="0.25">
      <c r="A56" s="147"/>
      <c r="B56" s="148"/>
      <c r="C56" s="148"/>
      <c r="D56" s="148"/>
      <c r="E56" s="148"/>
      <c r="F56" s="37"/>
      <c r="G56" s="41"/>
      <c r="H56" s="44"/>
      <c r="I56" s="75">
        <f t="shared" si="8"/>
        <v>0</v>
      </c>
    </row>
    <row r="57" spans="1:9" ht="14.45" customHeight="1" x14ac:dyDescent="0.25">
      <c r="A57" s="147"/>
      <c r="B57" s="148"/>
      <c r="C57" s="148"/>
      <c r="D57" s="148"/>
      <c r="E57" s="148"/>
      <c r="F57" s="37"/>
      <c r="G57" s="41"/>
      <c r="H57" s="44"/>
      <c r="I57" s="75">
        <f t="shared" si="8"/>
        <v>0</v>
      </c>
    </row>
    <row r="58" spans="1:9" ht="14.45" customHeight="1" thickBot="1" x14ac:dyDescent="0.3">
      <c r="A58" s="147"/>
      <c r="B58" s="148"/>
      <c r="C58" s="148"/>
      <c r="D58" s="148"/>
      <c r="E58" s="148"/>
      <c r="F58" s="45"/>
      <c r="G58" s="41"/>
      <c r="H58" s="44"/>
      <c r="I58" s="75">
        <f t="shared" si="8"/>
        <v>0</v>
      </c>
    </row>
    <row r="59" spans="1:9" ht="15.75" customHeight="1" thickBot="1" x14ac:dyDescent="0.3">
      <c r="A59" s="165"/>
      <c r="B59" s="166"/>
      <c r="C59" s="166"/>
      <c r="D59" s="166"/>
      <c r="E59" s="166"/>
      <c r="F59" s="166"/>
      <c r="G59" s="166"/>
      <c r="H59" s="167"/>
      <c r="I59" s="77">
        <f>SUM(I51:I58)</f>
        <v>0</v>
      </c>
    </row>
    <row r="60" spans="1:9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ht="15.75" customHeight="1" thickBot="1" x14ac:dyDescent="0.3">
      <c r="A61" s="3"/>
      <c r="B61" s="3"/>
      <c r="C61" s="3"/>
      <c r="D61" s="3"/>
      <c r="E61" s="3"/>
      <c r="F61" s="3"/>
      <c r="G61" s="3"/>
      <c r="H61" s="3"/>
      <c r="I61" s="3"/>
    </row>
    <row r="62" spans="1:9" ht="19.5" thickBot="1" x14ac:dyDescent="0.3">
      <c r="A62" s="168" t="s">
        <v>21</v>
      </c>
      <c r="B62" s="169"/>
      <c r="C62" s="169"/>
      <c r="D62" s="169"/>
      <c r="E62" s="169"/>
      <c r="F62" s="169"/>
      <c r="G62" s="169"/>
      <c r="H62" s="169"/>
      <c r="I62" s="170"/>
    </row>
    <row r="63" spans="1:9" ht="15.75" thickBot="1" x14ac:dyDescent="0.3">
      <c r="A63" s="171" t="s">
        <v>28</v>
      </c>
      <c r="B63" s="172"/>
      <c r="C63" s="172"/>
      <c r="D63" s="172"/>
      <c r="E63" s="172"/>
      <c r="F63" s="82" t="s">
        <v>51</v>
      </c>
      <c r="G63" s="84" t="s">
        <v>24</v>
      </c>
      <c r="H63" s="80" t="s">
        <v>25</v>
      </c>
      <c r="I63" s="85" t="s">
        <v>20</v>
      </c>
    </row>
    <row r="64" spans="1:9" ht="14.45" customHeight="1" x14ac:dyDescent="0.25">
      <c r="A64" s="161"/>
      <c r="B64" s="162"/>
      <c r="C64" s="162"/>
      <c r="D64" s="162"/>
      <c r="E64" s="162"/>
      <c r="F64" s="43"/>
      <c r="G64" s="41"/>
      <c r="H64" s="44"/>
      <c r="I64" s="75">
        <f>ROUND(G64*H64,2)</f>
        <v>0</v>
      </c>
    </row>
    <row r="65" spans="1:9" ht="14.45" customHeight="1" x14ac:dyDescent="0.25">
      <c r="A65" s="147"/>
      <c r="B65" s="148"/>
      <c r="C65" s="148"/>
      <c r="D65" s="148"/>
      <c r="E65" s="148"/>
      <c r="F65" s="37"/>
      <c r="G65" s="41"/>
      <c r="H65" s="44"/>
      <c r="I65" s="75">
        <f t="shared" ref="I65:I71" si="9">ROUND(G65*H65,0)</f>
        <v>0</v>
      </c>
    </row>
    <row r="66" spans="1:9" ht="14.45" customHeight="1" x14ac:dyDescent="0.25">
      <c r="A66" s="147"/>
      <c r="B66" s="148"/>
      <c r="C66" s="148"/>
      <c r="D66" s="148"/>
      <c r="E66" s="148"/>
      <c r="F66" s="37"/>
      <c r="G66" s="41"/>
      <c r="H66" s="44"/>
      <c r="I66" s="75">
        <f t="shared" si="9"/>
        <v>0</v>
      </c>
    </row>
    <row r="67" spans="1:9" ht="14.45" customHeight="1" x14ac:dyDescent="0.25">
      <c r="A67" s="147"/>
      <c r="B67" s="148"/>
      <c r="C67" s="148"/>
      <c r="D67" s="148"/>
      <c r="E67" s="148"/>
      <c r="F67" s="37"/>
      <c r="G67" s="41"/>
      <c r="H67" s="44"/>
      <c r="I67" s="75">
        <f t="shared" si="9"/>
        <v>0</v>
      </c>
    </row>
    <row r="68" spans="1:9" ht="14.45" customHeight="1" x14ac:dyDescent="0.25">
      <c r="A68" s="147"/>
      <c r="B68" s="148"/>
      <c r="C68" s="148"/>
      <c r="D68" s="148"/>
      <c r="E68" s="148"/>
      <c r="F68" s="37"/>
      <c r="G68" s="41"/>
      <c r="H68" s="44"/>
      <c r="I68" s="75">
        <f t="shared" si="9"/>
        <v>0</v>
      </c>
    </row>
    <row r="69" spans="1:9" ht="14.45" customHeight="1" x14ac:dyDescent="0.25">
      <c r="A69" s="147"/>
      <c r="B69" s="148"/>
      <c r="C69" s="148"/>
      <c r="D69" s="148"/>
      <c r="E69" s="148"/>
      <c r="F69" s="37"/>
      <c r="G69" s="41"/>
      <c r="H69" s="44"/>
      <c r="I69" s="75">
        <f t="shared" si="9"/>
        <v>0</v>
      </c>
    </row>
    <row r="70" spans="1:9" ht="14.45" customHeight="1" x14ac:dyDescent="0.25">
      <c r="A70" s="147"/>
      <c r="B70" s="148"/>
      <c r="C70" s="148"/>
      <c r="D70" s="148"/>
      <c r="E70" s="148"/>
      <c r="F70" s="37"/>
      <c r="G70" s="41"/>
      <c r="H70" s="44"/>
      <c r="I70" s="75">
        <f t="shared" si="9"/>
        <v>0</v>
      </c>
    </row>
    <row r="71" spans="1:9" ht="14.45" customHeight="1" thickBot="1" x14ac:dyDescent="0.3">
      <c r="A71" s="147"/>
      <c r="B71" s="148"/>
      <c r="C71" s="148"/>
      <c r="D71" s="148"/>
      <c r="E71" s="148"/>
      <c r="F71" s="45"/>
      <c r="G71" s="41"/>
      <c r="H71" s="44"/>
      <c r="I71" s="75">
        <f t="shared" si="9"/>
        <v>0</v>
      </c>
    </row>
    <row r="72" spans="1:9" ht="15.75" thickBot="1" x14ac:dyDescent="0.3">
      <c r="A72" s="165"/>
      <c r="B72" s="166"/>
      <c r="C72" s="166"/>
      <c r="D72" s="166"/>
      <c r="E72" s="166"/>
      <c r="F72" s="166"/>
      <c r="G72" s="166"/>
      <c r="H72" s="167"/>
      <c r="I72" s="77">
        <f>SUM(I64:I71)</f>
        <v>0</v>
      </c>
    </row>
    <row r="73" spans="1:9" ht="15.75" thickBot="1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ht="19.5" thickBot="1" x14ac:dyDescent="0.3">
      <c r="A74" s="168" t="s">
        <v>39</v>
      </c>
      <c r="B74" s="169"/>
      <c r="C74" s="169"/>
      <c r="D74" s="169"/>
      <c r="E74" s="169"/>
      <c r="F74" s="169"/>
      <c r="G74" s="169"/>
      <c r="H74" s="169"/>
      <c r="I74" s="170"/>
    </row>
    <row r="75" spans="1:9" ht="15.75" thickBot="1" x14ac:dyDescent="0.3">
      <c r="A75" s="173" t="s">
        <v>26</v>
      </c>
      <c r="B75" s="174"/>
      <c r="C75" s="79" t="s">
        <v>0</v>
      </c>
      <c r="D75" s="79" t="s">
        <v>9</v>
      </c>
      <c r="E75" s="79" t="s">
        <v>10</v>
      </c>
      <c r="F75" s="79" t="s">
        <v>27</v>
      </c>
      <c r="G75" s="79" t="s">
        <v>12</v>
      </c>
      <c r="H75" s="80" t="s">
        <v>13</v>
      </c>
      <c r="I75" s="81" t="s">
        <v>20</v>
      </c>
    </row>
    <row r="76" spans="1:9" x14ac:dyDescent="0.25">
      <c r="A76" s="147"/>
      <c r="B76" s="148"/>
      <c r="C76" s="44"/>
      <c r="D76" s="44"/>
      <c r="E76" s="44"/>
      <c r="F76" s="44"/>
      <c r="G76" s="44"/>
      <c r="H76" s="44"/>
      <c r="I76" s="75">
        <f>SUM(C76:H76)</f>
        <v>0</v>
      </c>
    </row>
    <row r="77" spans="1:9" x14ac:dyDescent="0.25">
      <c r="A77" s="147"/>
      <c r="B77" s="148"/>
      <c r="C77" s="44"/>
      <c r="D77" s="44"/>
      <c r="E77" s="44"/>
      <c r="F77" s="44"/>
      <c r="G77" s="44"/>
      <c r="H77" s="44"/>
      <c r="I77" s="75">
        <f t="shared" ref="I77:I86" si="10">SUM(C77:H77)</f>
        <v>0</v>
      </c>
    </row>
    <row r="78" spans="1:9" x14ac:dyDescent="0.25">
      <c r="A78" s="147"/>
      <c r="B78" s="148"/>
      <c r="C78" s="44"/>
      <c r="D78" s="44"/>
      <c r="E78" s="44"/>
      <c r="F78" s="44"/>
      <c r="G78" s="44"/>
      <c r="H78" s="44"/>
      <c r="I78" s="75">
        <f t="shared" si="10"/>
        <v>0</v>
      </c>
    </row>
    <row r="79" spans="1:9" x14ac:dyDescent="0.25">
      <c r="A79" s="147"/>
      <c r="B79" s="148"/>
      <c r="C79" s="44"/>
      <c r="D79" s="44"/>
      <c r="E79" s="44"/>
      <c r="F79" s="44"/>
      <c r="G79" s="44"/>
      <c r="H79" s="44"/>
      <c r="I79" s="75">
        <f t="shared" si="10"/>
        <v>0</v>
      </c>
    </row>
    <row r="80" spans="1:9" x14ac:dyDescent="0.25">
      <c r="A80" s="147"/>
      <c r="B80" s="148"/>
      <c r="C80" s="44"/>
      <c r="D80" s="44"/>
      <c r="E80" s="44"/>
      <c r="F80" s="44"/>
      <c r="G80" s="44"/>
      <c r="H80" s="44"/>
      <c r="I80" s="75">
        <f t="shared" si="10"/>
        <v>0</v>
      </c>
    </row>
    <row r="81" spans="1:9" x14ac:dyDescent="0.25">
      <c r="A81" s="147"/>
      <c r="B81" s="148"/>
      <c r="C81" s="44"/>
      <c r="D81" s="44"/>
      <c r="E81" s="44"/>
      <c r="F81" s="44"/>
      <c r="G81" s="44"/>
      <c r="H81" s="44"/>
      <c r="I81" s="75">
        <f t="shared" si="10"/>
        <v>0</v>
      </c>
    </row>
    <row r="82" spans="1:9" x14ac:dyDescent="0.25">
      <c r="A82" s="147"/>
      <c r="B82" s="148"/>
      <c r="C82" s="44"/>
      <c r="D82" s="44"/>
      <c r="E82" s="44"/>
      <c r="F82" s="44"/>
      <c r="G82" s="44"/>
      <c r="H82" s="44"/>
      <c r="I82" s="75">
        <f t="shared" si="10"/>
        <v>0</v>
      </c>
    </row>
    <row r="83" spans="1:9" x14ac:dyDescent="0.25">
      <c r="A83" s="147"/>
      <c r="B83" s="148"/>
      <c r="C83" s="44"/>
      <c r="D83" s="44"/>
      <c r="E83" s="44"/>
      <c r="F83" s="44"/>
      <c r="G83" s="44"/>
      <c r="H83" s="44"/>
      <c r="I83" s="75">
        <f t="shared" si="10"/>
        <v>0</v>
      </c>
    </row>
    <row r="84" spans="1:9" x14ac:dyDescent="0.25">
      <c r="A84" s="147"/>
      <c r="B84" s="148"/>
      <c r="C84" s="44"/>
      <c r="D84" s="44"/>
      <c r="E84" s="44"/>
      <c r="F84" s="44"/>
      <c r="G84" s="44"/>
      <c r="H84" s="44"/>
      <c r="I84" s="75">
        <f t="shared" si="10"/>
        <v>0</v>
      </c>
    </row>
    <row r="85" spans="1:9" x14ac:dyDescent="0.25">
      <c r="A85" s="147"/>
      <c r="B85" s="148"/>
      <c r="C85" s="44"/>
      <c r="D85" s="44"/>
      <c r="E85" s="44"/>
      <c r="F85" s="44"/>
      <c r="G85" s="44"/>
      <c r="H85" s="44"/>
      <c r="I85" s="75">
        <f t="shared" si="10"/>
        <v>0</v>
      </c>
    </row>
    <row r="86" spans="1:9" ht="15.75" thickBot="1" x14ac:dyDescent="0.3">
      <c r="A86" s="147"/>
      <c r="B86" s="148"/>
      <c r="C86" s="44"/>
      <c r="D86" s="44"/>
      <c r="E86" s="44"/>
      <c r="F86" s="44"/>
      <c r="G86" s="44"/>
      <c r="H86" s="44"/>
      <c r="I86" s="75">
        <f t="shared" si="10"/>
        <v>0</v>
      </c>
    </row>
    <row r="87" spans="1:9" ht="15.75" thickBot="1" x14ac:dyDescent="0.3">
      <c r="A87" s="165"/>
      <c r="B87" s="166"/>
      <c r="C87" s="166"/>
      <c r="D87" s="166"/>
      <c r="E87" s="166"/>
      <c r="F87" s="166"/>
      <c r="G87" s="166"/>
      <c r="H87" s="167"/>
      <c r="I87" s="77">
        <f>SUM(I76:I86)</f>
        <v>0</v>
      </c>
    </row>
    <row r="88" spans="1:9" ht="14.45" customHeight="1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ht="14.45" customHeight="1" thickBot="1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ht="19.5" thickBot="1" x14ac:dyDescent="0.3">
      <c r="A90" s="168" t="s">
        <v>12</v>
      </c>
      <c r="B90" s="169"/>
      <c r="C90" s="169"/>
      <c r="D90" s="169"/>
      <c r="E90" s="169"/>
      <c r="F90" s="169"/>
      <c r="G90" s="169"/>
      <c r="H90" s="169"/>
      <c r="I90" s="170"/>
    </row>
    <row r="91" spans="1:9" ht="15.75" thickBot="1" x14ac:dyDescent="0.3">
      <c r="A91" s="171" t="s">
        <v>28</v>
      </c>
      <c r="B91" s="172"/>
      <c r="C91" s="172"/>
      <c r="D91" s="172"/>
      <c r="E91" s="172"/>
      <c r="F91" s="82" t="s">
        <v>51</v>
      </c>
      <c r="G91" s="82" t="s">
        <v>24</v>
      </c>
      <c r="H91" s="83" t="s">
        <v>25</v>
      </c>
      <c r="I91" s="81" t="s">
        <v>20</v>
      </c>
    </row>
    <row r="92" spans="1:9" x14ac:dyDescent="0.25">
      <c r="A92" s="161"/>
      <c r="B92" s="162"/>
      <c r="C92" s="162"/>
      <c r="D92" s="162"/>
      <c r="E92" s="162"/>
      <c r="F92" s="43"/>
      <c r="G92" s="41"/>
      <c r="H92" s="44"/>
      <c r="I92" s="75">
        <f>ROUND(G92*H92,0)</f>
        <v>0</v>
      </c>
    </row>
    <row r="93" spans="1:9" x14ac:dyDescent="0.25">
      <c r="A93" s="147"/>
      <c r="B93" s="148"/>
      <c r="C93" s="148"/>
      <c r="D93" s="148"/>
      <c r="E93" s="148"/>
      <c r="F93" s="37"/>
      <c r="G93" s="41"/>
      <c r="H93" s="46"/>
      <c r="I93" s="75">
        <f t="shared" ref="I93:I99" si="11">ROUND(G93*H93,0)</f>
        <v>0</v>
      </c>
    </row>
    <row r="94" spans="1:9" x14ac:dyDescent="0.25">
      <c r="A94" s="147"/>
      <c r="B94" s="148"/>
      <c r="C94" s="148"/>
      <c r="D94" s="148"/>
      <c r="E94" s="148"/>
      <c r="F94" s="37"/>
      <c r="G94" s="41"/>
      <c r="H94" s="46"/>
      <c r="I94" s="75">
        <f t="shared" si="11"/>
        <v>0</v>
      </c>
    </row>
    <row r="95" spans="1:9" x14ac:dyDescent="0.25">
      <c r="A95" s="147"/>
      <c r="B95" s="148"/>
      <c r="C95" s="148"/>
      <c r="D95" s="148"/>
      <c r="E95" s="148"/>
      <c r="F95" s="37"/>
      <c r="G95" s="41"/>
      <c r="H95" s="46"/>
      <c r="I95" s="75">
        <f t="shared" si="11"/>
        <v>0</v>
      </c>
    </row>
    <row r="96" spans="1:9" x14ac:dyDescent="0.25">
      <c r="A96" s="147"/>
      <c r="B96" s="148"/>
      <c r="C96" s="148"/>
      <c r="D96" s="148"/>
      <c r="E96" s="148"/>
      <c r="F96" s="37"/>
      <c r="G96" s="41"/>
      <c r="H96" s="46"/>
      <c r="I96" s="75">
        <f t="shared" si="11"/>
        <v>0</v>
      </c>
    </row>
    <row r="97" spans="1:9" x14ac:dyDescent="0.25">
      <c r="A97" s="147"/>
      <c r="B97" s="148"/>
      <c r="C97" s="148"/>
      <c r="D97" s="148"/>
      <c r="E97" s="148"/>
      <c r="F97" s="37"/>
      <c r="G97" s="41"/>
      <c r="H97" s="46"/>
      <c r="I97" s="75">
        <f t="shared" si="11"/>
        <v>0</v>
      </c>
    </row>
    <row r="98" spans="1:9" x14ac:dyDescent="0.25">
      <c r="A98" s="147"/>
      <c r="B98" s="148"/>
      <c r="C98" s="148"/>
      <c r="D98" s="148"/>
      <c r="E98" s="148"/>
      <c r="F98" s="37"/>
      <c r="G98" s="41"/>
      <c r="H98" s="46"/>
      <c r="I98" s="75">
        <f t="shared" si="11"/>
        <v>0</v>
      </c>
    </row>
    <row r="99" spans="1:9" ht="15.75" thickBot="1" x14ac:dyDescent="0.3">
      <c r="A99" s="147"/>
      <c r="B99" s="148"/>
      <c r="C99" s="148"/>
      <c r="D99" s="148"/>
      <c r="E99" s="148"/>
      <c r="F99" s="45"/>
      <c r="G99" s="47"/>
      <c r="H99" s="48"/>
      <c r="I99" s="75">
        <f t="shared" si="11"/>
        <v>0</v>
      </c>
    </row>
    <row r="100" spans="1:9" ht="15.75" thickBot="1" x14ac:dyDescent="0.3">
      <c r="A100" s="165"/>
      <c r="B100" s="166"/>
      <c r="C100" s="166"/>
      <c r="D100" s="166"/>
      <c r="E100" s="166"/>
      <c r="F100" s="166"/>
      <c r="G100" s="166"/>
      <c r="H100" s="167"/>
      <c r="I100" s="77">
        <f>SUM(I92:I99)</f>
        <v>0</v>
      </c>
    </row>
    <row r="101" spans="1:9" ht="14.1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4.1" customHeight="1" thickBot="1" x14ac:dyDescent="0.3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9.5" thickBot="1" x14ac:dyDescent="0.3">
      <c r="A103" s="168" t="s">
        <v>40</v>
      </c>
      <c r="B103" s="169"/>
      <c r="C103" s="169"/>
      <c r="D103" s="169"/>
      <c r="E103" s="169"/>
      <c r="F103" s="169"/>
      <c r="G103" s="169"/>
      <c r="H103" s="169"/>
      <c r="I103" s="170"/>
    </row>
    <row r="104" spans="1:9" ht="15.75" thickBot="1" x14ac:dyDescent="0.3">
      <c r="A104" s="78" t="s">
        <v>82</v>
      </c>
      <c r="B104" s="79" t="s">
        <v>83</v>
      </c>
      <c r="C104" s="79" t="s">
        <v>10</v>
      </c>
      <c r="D104" s="79" t="s">
        <v>11</v>
      </c>
      <c r="E104" s="79" t="s">
        <v>27</v>
      </c>
      <c r="F104" s="79" t="s">
        <v>30</v>
      </c>
      <c r="G104" s="79" t="s">
        <v>12</v>
      </c>
      <c r="H104" s="80" t="s">
        <v>29</v>
      </c>
      <c r="I104" s="81" t="s">
        <v>20</v>
      </c>
    </row>
    <row r="105" spans="1:9" x14ac:dyDescent="0.25">
      <c r="A105" s="7">
        <f>I30</f>
        <v>0</v>
      </c>
      <c r="B105" s="8">
        <f>I31</f>
        <v>0</v>
      </c>
      <c r="C105" s="9">
        <f>I46</f>
        <v>0</v>
      </c>
      <c r="D105" s="9">
        <f>SUMIF(F51:F58,"Yes",I51:I58)</f>
        <v>0</v>
      </c>
      <c r="E105" s="9">
        <f>SUMIF(F64:F71,"Yes",I64:I71)</f>
        <v>0</v>
      </c>
      <c r="F105" s="9">
        <f>SUM(IF(I76&gt;25000,25000,I76)+IF(I77&gt;25000,25000,I77)+IF(I78&gt;25000,25000,I78)+IF(I79&gt;25000,25000,I79)+IF(I80&gt;25000,25000,I80)+IF(I81&gt;25000,25000,I81)+IF(I82&gt;25000,25000,I82)+IF(I83&gt;25000,25000,I83)+IF(I84&gt;25000,25000,I84)+IF(I85&gt;25000,25000,I85)+IF(I86&gt;25000,25000,I86))</f>
        <v>0</v>
      </c>
      <c r="G105" s="9">
        <f>SUMIF(F92:F99,"Yes",I92:I99)</f>
        <v>0</v>
      </c>
      <c r="H105" s="35"/>
      <c r="I105" s="75">
        <f>ROUND((SUM(A105:G105))*H105,0)</f>
        <v>0</v>
      </c>
    </row>
    <row r="106" spans="1:9" x14ac:dyDescent="0.25">
      <c r="A106"/>
      <c r="B106"/>
      <c r="C106"/>
      <c r="D106"/>
      <c r="E106"/>
      <c r="F106"/>
      <c r="G106"/>
      <c r="H106" s="74"/>
      <c r="I106" s="75">
        <f>ROUND((SUM(A106:B106))*H106,0)</f>
        <v>0</v>
      </c>
    </row>
    <row r="107" spans="1:9" ht="15.75" thickBot="1" x14ac:dyDescent="0.3">
      <c r="A107" s="49"/>
      <c r="B107" s="41"/>
      <c r="C107" s="41"/>
      <c r="D107" s="41"/>
      <c r="E107" s="41"/>
      <c r="F107" s="41"/>
      <c r="G107" s="41"/>
      <c r="H107" s="41"/>
      <c r="I107" s="75">
        <f t="shared" ref="I107" si="12">ROUND((SUM(A107:G107))*H107,0)</f>
        <v>0</v>
      </c>
    </row>
    <row r="108" spans="1:9" ht="15.75" thickBot="1" x14ac:dyDescent="0.3">
      <c r="A108" s="165"/>
      <c r="B108" s="166"/>
      <c r="C108" s="166"/>
      <c r="D108" s="166"/>
      <c r="E108" s="166"/>
      <c r="F108" s="166"/>
      <c r="G108" s="166"/>
      <c r="H108" s="167"/>
      <c r="I108" s="77">
        <f>SUM(I105:I107)</f>
        <v>0</v>
      </c>
    </row>
    <row r="109" spans="1:9" ht="15.75" thickBot="1" x14ac:dyDescent="0.3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9.5" thickBot="1" x14ac:dyDescent="0.3">
      <c r="A110" s="168" t="s">
        <v>53</v>
      </c>
      <c r="B110" s="169"/>
      <c r="C110" s="169"/>
      <c r="D110" s="169"/>
      <c r="E110" s="169"/>
      <c r="F110" s="169"/>
      <c r="G110" s="169"/>
      <c r="H110" s="169"/>
      <c r="I110" s="170"/>
    </row>
    <row r="111" spans="1:9" ht="43.5" thickBot="1" x14ac:dyDescent="0.3">
      <c r="A111" s="100" t="s">
        <v>82</v>
      </c>
      <c r="B111" s="101" t="s">
        <v>83</v>
      </c>
      <c r="C111" s="101" t="s">
        <v>10</v>
      </c>
      <c r="D111" s="101" t="s">
        <v>11</v>
      </c>
      <c r="E111" s="101" t="s">
        <v>27</v>
      </c>
      <c r="F111" s="101" t="s">
        <v>30</v>
      </c>
      <c r="G111" s="101" t="s">
        <v>12</v>
      </c>
      <c r="H111" s="190" t="s">
        <v>87</v>
      </c>
      <c r="I111" s="81" t="s">
        <v>20</v>
      </c>
    </row>
    <row r="112" spans="1:9" ht="15.75" thickBot="1" x14ac:dyDescent="0.3">
      <c r="A112" s="7">
        <f>I30</f>
        <v>0</v>
      </c>
      <c r="B112" s="8">
        <f>I31</f>
        <v>0</v>
      </c>
      <c r="C112" s="10">
        <f>I46</f>
        <v>0</v>
      </c>
      <c r="D112" s="10">
        <f>I59</f>
        <v>0</v>
      </c>
      <c r="E112" s="10">
        <f>I72</f>
        <v>0</v>
      </c>
      <c r="F112" s="10">
        <f>I87</f>
        <v>0</v>
      </c>
      <c r="G112" s="9">
        <f>I100</f>
        <v>0</v>
      </c>
      <c r="H112" s="11">
        <f>I108+I32</f>
        <v>0</v>
      </c>
      <c r="I112" s="75">
        <f>ROUND(SUM(A112:H112),0)</f>
        <v>0</v>
      </c>
    </row>
    <row r="113" spans="1:11" ht="15.75" thickBot="1" x14ac:dyDescent="0.3">
      <c r="A113" s="49"/>
      <c r="B113" s="41"/>
      <c r="C113" s="41"/>
      <c r="D113" s="41"/>
      <c r="E113" s="41"/>
      <c r="F113" s="41"/>
      <c r="G113" s="66" t="s">
        <v>78</v>
      </c>
      <c r="H113" s="67">
        <v>0</v>
      </c>
      <c r="I113" s="75">
        <f>ROUND(H113*I112,0)</f>
        <v>0</v>
      </c>
    </row>
    <row r="114" spans="1:11" ht="15.75" thickBot="1" x14ac:dyDescent="0.3">
      <c r="A114" s="165"/>
      <c r="B114" s="166"/>
      <c r="C114" s="166"/>
      <c r="D114" s="166"/>
      <c r="E114" s="166"/>
      <c r="F114" s="166"/>
      <c r="G114" s="166"/>
      <c r="H114" s="167"/>
      <c r="I114" s="77">
        <f>SUM(I112:I113)</f>
        <v>0</v>
      </c>
      <c r="K114" s="69"/>
    </row>
    <row r="115" spans="1:11" ht="11.1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11" ht="15.75" customHeight="1" x14ac:dyDescent="0.25">
      <c r="A116" s="3"/>
      <c r="B116" s="3"/>
      <c r="C116" s="179" t="s">
        <v>64</v>
      </c>
      <c r="D116" s="180"/>
      <c r="E116" s="181" t="s">
        <v>2</v>
      </c>
      <c r="F116" s="3"/>
      <c r="G116" s="3"/>
      <c r="H116" s="3"/>
      <c r="I116" s="3"/>
    </row>
    <row r="117" spans="1:11" ht="15.75" customHeight="1" x14ac:dyDescent="0.25">
      <c r="A117" s="3"/>
      <c r="B117" s="3"/>
      <c r="C117" s="182" t="s">
        <v>61</v>
      </c>
      <c r="D117" s="183"/>
      <c r="E117" s="184"/>
      <c r="F117" s="3"/>
      <c r="G117" s="3"/>
      <c r="H117" s="3"/>
      <c r="I117" s="3"/>
    </row>
    <row r="118" spans="1:11" ht="15.75" customHeight="1" x14ac:dyDescent="0.25">
      <c r="A118" s="3"/>
      <c r="B118" s="3"/>
      <c r="C118" s="182" t="s">
        <v>62</v>
      </c>
      <c r="D118" s="183"/>
      <c r="E118" s="184"/>
      <c r="F118" s="3"/>
      <c r="G118" s="3"/>
      <c r="H118" s="3"/>
      <c r="I118" s="3"/>
    </row>
    <row r="119" spans="1:11" ht="15.75" customHeight="1" x14ac:dyDescent="0.25">
      <c r="A119" s="3"/>
      <c r="B119" s="3"/>
      <c r="C119" s="182" t="s">
        <v>63</v>
      </c>
      <c r="D119" s="183"/>
      <c r="E119" s="184"/>
      <c r="F119" s="3"/>
      <c r="G119" s="3"/>
      <c r="H119" s="3"/>
      <c r="I119" s="3"/>
    </row>
    <row r="120" spans="1:11" ht="11.1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11" x14ac:dyDescent="0.25">
      <c r="A121" s="191"/>
      <c r="B121" s="191"/>
      <c r="C121" s="191"/>
      <c r="D121" s="191"/>
      <c r="E121" s="191"/>
      <c r="F121" s="191"/>
      <c r="G121" s="191"/>
      <c r="H121" s="191"/>
      <c r="I121" s="191"/>
    </row>
    <row r="122" spans="1:11" x14ac:dyDescent="0.25">
      <c r="A122" s="191"/>
      <c r="B122" s="191"/>
      <c r="C122" s="191"/>
      <c r="D122" s="191"/>
      <c r="E122" s="191"/>
      <c r="F122" s="191"/>
      <c r="G122" s="191"/>
      <c r="H122" s="191"/>
      <c r="I122" s="191"/>
    </row>
    <row r="123" spans="1:11" x14ac:dyDescent="0.25">
      <c r="A123" s="191"/>
      <c r="B123" s="191"/>
      <c r="C123" s="191"/>
      <c r="D123" s="191"/>
      <c r="E123" s="191"/>
      <c r="F123" s="191"/>
      <c r="G123" s="191"/>
      <c r="H123" s="191"/>
      <c r="I123" s="191"/>
    </row>
  </sheetData>
  <sheetProtection algorithmName="SHA-512" hashValue="tIR4pzWG7FWoVC4107A9PV2xB7VQWPeqR7ImktFu2DVGKXnbiOAH0173DYNOy81uIOuDu2Du27lCpfR2wq3WWQ==" saltValue="o5Ddvlhj2AY3erj/Qdh6/A==" spinCount="100000" sheet="1" objects="1" scenarios="1"/>
  <mergeCells count="76">
    <mergeCell ref="C116:D116"/>
    <mergeCell ref="C117:D117"/>
    <mergeCell ref="C118:D118"/>
    <mergeCell ref="C119:D119"/>
    <mergeCell ref="C7:I7"/>
    <mergeCell ref="A62:I62"/>
    <mergeCell ref="A49:I49"/>
    <mergeCell ref="B40:C40"/>
    <mergeCell ref="B41:C41"/>
    <mergeCell ref="B42:C42"/>
    <mergeCell ref="B43:C43"/>
    <mergeCell ref="A59:H59"/>
    <mergeCell ref="B44:C44"/>
    <mergeCell ref="B45:C45"/>
    <mergeCell ref="A63:E63"/>
    <mergeCell ref="A64:E64"/>
    <mergeCell ref="B37:C37"/>
    <mergeCell ref="B38:C38"/>
    <mergeCell ref="B39:C39"/>
    <mergeCell ref="A8:I8"/>
    <mergeCell ref="A36:I36"/>
    <mergeCell ref="A33:H33"/>
    <mergeCell ref="F31:G31"/>
    <mergeCell ref="F32:G32"/>
    <mergeCell ref="A81:B81"/>
    <mergeCell ref="A72:H72"/>
    <mergeCell ref="A76:B76"/>
    <mergeCell ref="A77:B77"/>
    <mergeCell ref="A78:B78"/>
    <mergeCell ref="A79:B79"/>
    <mergeCell ref="A80:B80"/>
    <mergeCell ref="A74:I74"/>
    <mergeCell ref="A75:B75"/>
    <mergeCell ref="A70:E70"/>
    <mergeCell ref="A71:E71"/>
    <mergeCell ref="A50:E50"/>
    <mergeCell ref="A92:E92"/>
    <mergeCell ref="A93:E93"/>
    <mergeCell ref="A82:B82"/>
    <mergeCell ref="A83:B83"/>
    <mergeCell ref="A84:B84"/>
    <mergeCell ref="A85:B85"/>
    <mergeCell ref="A86:B86"/>
    <mergeCell ref="A54:E54"/>
    <mergeCell ref="A55:E55"/>
    <mergeCell ref="A87:H87"/>
    <mergeCell ref="A90:I90"/>
    <mergeCell ref="A91:E91"/>
    <mergeCell ref="A67:E67"/>
    <mergeCell ref="A94:E94"/>
    <mergeCell ref="A114:H114"/>
    <mergeCell ref="A108:H108"/>
    <mergeCell ref="A103:I103"/>
    <mergeCell ref="A110:I110"/>
    <mergeCell ref="A100:H100"/>
    <mergeCell ref="A95:E95"/>
    <mergeCell ref="A96:E96"/>
    <mergeCell ref="A97:E97"/>
    <mergeCell ref="A98:E98"/>
    <mergeCell ref="A99:E99"/>
    <mergeCell ref="A68:E68"/>
    <mergeCell ref="A69:E69"/>
    <mergeCell ref="E2:G2"/>
    <mergeCell ref="E3:G3"/>
    <mergeCell ref="E4:G4"/>
    <mergeCell ref="E5:G5"/>
    <mergeCell ref="B2:C5"/>
    <mergeCell ref="A56:E56"/>
    <mergeCell ref="A57:E57"/>
    <mergeCell ref="A58:E58"/>
    <mergeCell ref="A65:E65"/>
    <mergeCell ref="A66:E66"/>
    <mergeCell ref="A51:E51"/>
    <mergeCell ref="A52:E52"/>
    <mergeCell ref="A53:E53"/>
    <mergeCell ref="A7:B7"/>
  </mergeCells>
  <printOptions gridLines="1"/>
  <pageMargins left="1" right="1" top="0.75" bottom="0.75" header="0.5" footer="0.5"/>
  <pageSetup scale="55" fitToHeight="0" orientation="landscape" horizontalDpi="90" verticalDpi="90" r:id="rId1"/>
  <headerFooter>
    <oddHeader>&amp;CYear 1 Budget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FCF12C-B26C-4816-A67B-B19F3F42BAC4}">
          <x14:formula1>
            <xm:f>Sheet1!$A$2:$A$8</xm:f>
          </x14:formula1>
          <xm:sqref>B10:B29 B31:B32</xm:sqref>
        </x14:dataValidation>
        <x14:dataValidation type="list" allowBlank="1" showInputMessage="1" showErrorMessage="1" prompt="Please indicate whether Indirect Costs will be applied_x000a_" xr:uid="{2129F122-F4E3-484D-9FD4-425F03A8FA3B}">
          <x14:formula1>
            <xm:f>Sheet1!$C$1:$C$2</xm:f>
          </x14:formula1>
          <xm:sqref>F51:F58</xm:sqref>
        </x14:dataValidation>
        <x14:dataValidation type="list" allowBlank="1" showInputMessage="1" showErrorMessage="1" prompt="Please indicate whether Indirect Costs will be applied" xr:uid="{DD394614-CD23-4A05-97C2-2AE515B0D20D}">
          <x14:formula1>
            <xm:f>Sheet1!$C$1:$C$2</xm:f>
          </x14:formula1>
          <xm:sqref>F92:F99 F64:F71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7AD5-7745-4818-AF4C-7EF98C8ABA14}">
  <dimension ref="A1:C8"/>
  <sheetViews>
    <sheetView workbookViewId="0">
      <selection activeCell="C4" sqref="C4"/>
    </sheetView>
  </sheetViews>
  <sheetFormatPr defaultRowHeight="15" x14ac:dyDescent="0.25"/>
  <cols>
    <col min="1" max="1" width="29.28515625" customWidth="1"/>
  </cols>
  <sheetData>
    <row r="1" spans="1:3" x14ac:dyDescent="0.25">
      <c r="A1" t="s">
        <v>41</v>
      </c>
      <c r="C1" t="s">
        <v>50</v>
      </c>
    </row>
    <row r="2" spans="1:3" x14ac:dyDescent="0.25">
      <c r="A2" t="s">
        <v>42</v>
      </c>
      <c r="C2" t="s">
        <v>49</v>
      </c>
    </row>
    <row r="3" spans="1:3" x14ac:dyDescent="0.25">
      <c r="A3" t="s">
        <v>43</v>
      </c>
    </row>
    <row r="4" spans="1:3" x14ac:dyDescent="0.25">
      <c r="A4" t="s">
        <v>44</v>
      </c>
    </row>
    <row r="5" spans="1:3" x14ac:dyDescent="0.25">
      <c r="A5" t="s">
        <v>45</v>
      </c>
    </row>
    <row r="6" spans="1:3" x14ac:dyDescent="0.25">
      <c r="A6" t="s">
        <v>46</v>
      </c>
    </row>
    <row r="7" spans="1:3" x14ac:dyDescent="0.25">
      <c r="A7" t="s">
        <v>47</v>
      </c>
    </row>
    <row r="8" spans="1:3" x14ac:dyDescent="0.25">
      <c r="A8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E4B811501A1947BBD481C00047D56D" ma:contentTypeVersion="7" ma:contentTypeDescription="Create a new document." ma:contentTypeScope="" ma:versionID="60ef7d6700ee63454e492669d0b0d02b">
  <xsd:schema xmlns:xsd="http://www.w3.org/2001/XMLSchema" xmlns:xs="http://www.w3.org/2001/XMLSchema" xmlns:p="http://schemas.microsoft.com/office/2006/metadata/properties" xmlns:ns3="e5b57c74-7553-4efb-9bfe-78c40674b7d3" targetNamespace="http://schemas.microsoft.com/office/2006/metadata/properties" ma:root="true" ma:fieldsID="dbbacb9e0b87a83d8ffd8a119fe825e0" ns3:_="">
    <xsd:import namespace="e5b57c74-7553-4efb-9bfe-78c40674b7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57c74-7553-4efb-9bfe-78c40674b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1387B-DF11-49C8-AC78-0E82C1CE1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57c74-7553-4efb-9bfe-78c40674b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D056A4-05F0-4721-98A1-70E5B3E20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0DD05C-178D-4704-8BA0-F043E3396515}">
  <ds:schemaRefs>
    <ds:schemaRef ds:uri="http://schemas.microsoft.com/office/2006/metadata/properties"/>
    <ds:schemaRef ds:uri="e5b57c74-7553-4efb-9bfe-78c40674b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Summary</vt:lpstr>
      <vt:lpstr>Year 1</vt:lpstr>
      <vt:lpstr>Sheet1</vt:lpstr>
      <vt:lpstr>'Year 1'!Print_Area</vt:lpstr>
      <vt:lpstr>'Year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Barfknecht, Jennifer E.</dc:creator>
  <cp:lastModifiedBy>Barfknecht, Jennifer E.</cp:lastModifiedBy>
  <cp:lastPrinted>2021-07-01T18:41:02Z</cp:lastPrinted>
  <dcterms:created xsi:type="dcterms:W3CDTF">2021-03-12T15:19:19Z</dcterms:created>
  <dcterms:modified xsi:type="dcterms:W3CDTF">2021-07-01T18:41:37Z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0x0101001FE4B811501A1947BBD481C00047D56D</vt:lpwstr>
  </property>
</Properties>
</file>